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390" activeTab="2"/>
  </bookViews>
  <sheets>
    <sheet name="2-4 класс" sheetId="1" r:id="rId1"/>
    <sheet name="5-9 класс" sheetId="2" r:id="rId2"/>
    <sheet name="10-11 класс" sheetId="3" r:id="rId3"/>
  </sheets>
  <calcPr calcId="152511"/>
  <extLst>
    <ext uri="GoogleSheetsCustomDataVersion2">
      <go:sheetsCustomData xmlns:go="http://customooxmlschemas.google.com/" r:id="rId7" roundtripDataChecksum="YfYX9g7oPYzX5f2xGAgcCSK3mYDAO6gQX7ep4iWyApo="/>
    </ext>
  </extLst>
</workbook>
</file>

<file path=xl/calcChain.xml><?xml version="1.0" encoding="utf-8"?>
<calcChain xmlns="http://schemas.openxmlformats.org/spreadsheetml/2006/main">
  <c r="AC31" i="3" l="1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30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13" i="3"/>
  <c r="AE13" i="3" s="1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13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195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77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58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39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20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03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86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69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55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41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27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13" i="2"/>
  <c r="AC86" i="1"/>
  <c r="AC87" i="1"/>
  <c r="AC88" i="1"/>
  <c r="AC89" i="1"/>
  <c r="AC90" i="1"/>
  <c r="AC91" i="1"/>
  <c r="AC92" i="1"/>
  <c r="AC93" i="1"/>
  <c r="AC85" i="1"/>
  <c r="AC75" i="1"/>
  <c r="AC76" i="1"/>
  <c r="AC77" i="1"/>
  <c r="AC78" i="1"/>
  <c r="AC79" i="1"/>
  <c r="AC80" i="1"/>
  <c r="AC81" i="1"/>
  <c r="AC82" i="1"/>
  <c r="AC74" i="1"/>
  <c r="AC64" i="1"/>
  <c r="AC65" i="1"/>
  <c r="AC66" i="1"/>
  <c r="AC67" i="1"/>
  <c r="AC68" i="1"/>
  <c r="AC69" i="1"/>
  <c r="AC70" i="1"/>
  <c r="AC71" i="1"/>
  <c r="AC63" i="1"/>
  <c r="AC54" i="1"/>
  <c r="AC55" i="1"/>
  <c r="AC56" i="1"/>
  <c r="AC57" i="1"/>
  <c r="AC58" i="1"/>
  <c r="AC59" i="1"/>
  <c r="AC60" i="1"/>
  <c r="AC61" i="1"/>
  <c r="AC53" i="1"/>
  <c r="AC44" i="1"/>
  <c r="AC45" i="1"/>
  <c r="AC46" i="1"/>
  <c r="AC47" i="1"/>
  <c r="AC48" i="1"/>
  <c r="AC49" i="1"/>
  <c r="AC50" i="1"/>
  <c r="AC51" i="1"/>
  <c r="AC43" i="1"/>
  <c r="AC34" i="1"/>
  <c r="AC35" i="1"/>
  <c r="AC36" i="1"/>
  <c r="AC37" i="1"/>
  <c r="AC38" i="1"/>
  <c r="AC39" i="1"/>
  <c r="AC40" i="1"/>
  <c r="AC41" i="1"/>
  <c r="AC33" i="1"/>
  <c r="AC24" i="1"/>
  <c r="AC25" i="1"/>
  <c r="AC26" i="1"/>
  <c r="AC27" i="1"/>
  <c r="AC28" i="1"/>
  <c r="AC29" i="1"/>
  <c r="AC30" i="1"/>
  <c r="AC31" i="1"/>
  <c r="AC23" i="1"/>
  <c r="AC14" i="1"/>
  <c r="AC15" i="1"/>
  <c r="AC16" i="1"/>
  <c r="AC17" i="1"/>
  <c r="AC18" i="1"/>
  <c r="AC19" i="1"/>
  <c r="AC20" i="1"/>
  <c r="AC21" i="1"/>
  <c r="AC13" i="1"/>
  <c r="AE46" i="3" l="1"/>
  <c r="AE28" i="3"/>
  <c r="AE18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7" i="3"/>
  <c r="AE26" i="3"/>
  <c r="AE25" i="3"/>
  <c r="AE24" i="3"/>
  <c r="AE23" i="3"/>
  <c r="AE22" i="3"/>
  <c r="AE21" i="3"/>
  <c r="AE20" i="3"/>
  <c r="AE19" i="3"/>
  <c r="AE17" i="3"/>
  <c r="AE16" i="3"/>
  <c r="AE15" i="3"/>
  <c r="AE14" i="3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93" i="1"/>
  <c r="AE92" i="1"/>
  <c r="AE91" i="1"/>
  <c r="AE90" i="1"/>
  <c r="AE89" i="1"/>
  <c r="AE88" i="1"/>
  <c r="AE87" i="1"/>
  <c r="AE86" i="1"/>
  <c r="AE85" i="1"/>
  <c r="AE82" i="1"/>
  <c r="AE81" i="1"/>
  <c r="AE80" i="1"/>
  <c r="AE79" i="1"/>
  <c r="AE78" i="1"/>
  <c r="AE77" i="1"/>
  <c r="AE76" i="1"/>
  <c r="AE75" i="1"/>
  <c r="AE74" i="1"/>
  <c r="AE71" i="1"/>
  <c r="AE70" i="1"/>
  <c r="AE69" i="1"/>
  <c r="AE68" i="1"/>
  <c r="AE67" i="1"/>
  <c r="AE66" i="1"/>
  <c r="AE65" i="1"/>
  <c r="AE64" i="1"/>
  <c r="AE63" i="1"/>
  <c r="AE61" i="1"/>
  <c r="AE60" i="1"/>
  <c r="AE59" i="1"/>
  <c r="AE58" i="1"/>
  <c r="AE57" i="1"/>
  <c r="AE56" i="1"/>
  <c r="AE55" i="1"/>
  <c r="AE54" i="1"/>
  <c r="AE53" i="1"/>
  <c r="AE51" i="1"/>
  <c r="AE50" i="1"/>
  <c r="AE49" i="1"/>
  <c r="AE48" i="1"/>
  <c r="AE47" i="1"/>
  <c r="AE46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1" i="1"/>
  <c r="AE30" i="1"/>
  <c r="AE29" i="1"/>
  <c r="AE28" i="1"/>
  <c r="AE27" i="1"/>
  <c r="AE26" i="1"/>
  <c r="AE25" i="1"/>
  <c r="AE24" i="1"/>
  <c r="AE23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<sst xmlns="http://schemas.openxmlformats.org/spreadsheetml/2006/main" count="1692" uniqueCount="1218">
  <si>
    <t>Приложение 1</t>
  </si>
  <si>
    <t>График оценочных процедур в МБОУ СОШ № 13</t>
  </si>
  <si>
    <t>УТВЕРЖДЕН</t>
  </si>
  <si>
    <t>Все предметы учебного плана ОО</t>
  </si>
  <si>
    <t>сентябрь</t>
  </si>
  <si>
    <t>Всего работ</t>
  </si>
  <si>
    <t>октябрь</t>
  </si>
  <si>
    <t>ноябрь</t>
  </si>
  <si>
    <t>декабрь</t>
  </si>
  <si>
    <t>Всего 
работ</t>
  </si>
  <si>
    <t>федеральные (всероссийские)</t>
  </si>
  <si>
    <t xml:space="preserve">ОО 
</t>
  </si>
  <si>
    <t>ОО</t>
  </si>
  <si>
    <t>Литер класса, дата проведения КР, номер урока в расписании</t>
  </si>
  <si>
    <t>Число КР в данном месяце</t>
  </si>
  <si>
    <t>Число КР в данном 
месяце</t>
  </si>
  <si>
    <t>2 А</t>
  </si>
  <si>
    <t>Русский язый</t>
  </si>
  <si>
    <t>2 А: 30.09 (5)</t>
  </si>
  <si>
    <t>2 А: 24.10 (1)</t>
  </si>
  <si>
    <t>Литературное чтение</t>
  </si>
  <si>
    <t>2 А: 01.10 (2)
2 А: 16.10 (3)</t>
  </si>
  <si>
    <t>2 А: 20.12 (3)</t>
  </si>
  <si>
    <t>Иностранный язык</t>
  </si>
  <si>
    <t>2А: 11.12( 5)</t>
  </si>
  <si>
    <t>Математтика</t>
  </si>
  <si>
    <t>2 А: 10.09 (2)</t>
  </si>
  <si>
    <t xml:space="preserve">2 А: 05.11 (2)
2 А: 25.11 (2) </t>
  </si>
  <si>
    <t>Окружющию мир</t>
  </si>
  <si>
    <t>ИЗО</t>
  </si>
  <si>
    <t xml:space="preserve">2А: 18.11 (4) </t>
  </si>
  <si>
    <t>Музыка</t>
  </si>
  <si>
    <t>2 А: 12.12 (4)</t>
  </si>
  <si>
    <t>Труд (технология)</t>
  </si>
  <si>
    <t>Физическая культура</t>
  </si>
  <si>
    <t>2А:04.09(4)</t>
  </si>
  <si>
    <t>2 А: 12.10 (2)</t>
  </si>
  <si>
    <t>2 Б</t>
  </si>
  <si>
    <t>2 Б: 30.09 (2)</t>
  </si>
  <si>
    <t>2 Б: 24.10 (1)</t>
  </si>
  <si>
    <t>2 Б: 02.10 (4)
2 Б: 16.10 (4)</t>
  </si>
  <si>
    <t>2 Б: 20.12 (2)</t>
  </si>
  <si>
    <t>2 Б: 11.12 (1)</t>
  </si>
  <si>
    <t>2Б: 10.09 (2)</t>
  </si>
  <si>
    <t xml:space="preserve">2 Б: 05.11 (2)
2 Б : 25.11 (3) </t>
  </si>
  <si>
    <t>2 Б: 01.10 (3)</t>
  </si>
  <si>
    <t xml:space="preserve">2Б:  19.11 (5) </t>
  </si>
  <si>
    <t>2 Б: 10.12 (4)</t>
  </si>
  <si>
    <t>2Б: 26.09 (5)</t>
  </si>
  <si>
    <t>2Б: 05.09(4)</t>
  </si>
  <si>
    <t>2 Б: 12.10 (4)</t>
  </si>
  <si>
    <t>2 В</t>
  </si>
  <si>
    <t>2 В: 30.09 (2)</t>
  </si>
  <si>
    <t>2 В:  24.10 (2)</t>
  </si>
  <si>
    <t>2 В: 01.10 (3)
2 В: 16.10 (2)</t>
  </si>
  <si>
    <t>2 В: 20.12 (3)</t>
  </si>
  <si>
    <t>2 В: 11.12 (3)</t>
  </si>
  <si>
    <t>Математика</t>
  </si>
  <si>
    <t xml:space="preserve">2 В: 05.11 (1)
2 А: 25.11 (3) </t>
  </si>
  <si>
    <t xml:space="preserve"> 2 В: 03.10.(4)</t>
  </si>
  <si>
    <t xml:space="preserve">2В: 19.11(4) </t>
  </si>
  <si>
    <t>2В:05.09(5)</t>
  </si>
  <si>
    <t>2 В: 12.10 (3)</t>
  </si>
  <si>
    <t>3 А</t>
  </si>
  <si>
    <t>3 А: 16.09 (2)</t>
  </si>
  <si>
    <t>3 А: 21.10 (2)</t>
  </si>
  <si>
    <t>3 А: 04.12 (2)</t>
  </si>
  <si>
    <t>3 А: 01.10 (5)</t>
  </si>
  <si>
    <t>3 А: 22.11 (4)</t>
  </si>
  <si>
    <t>3 А: 19.12 (1)</t>
  </si>
  <si>
    <t>3 А: 4.12 (5)</t>
  </si>
  <si>
    <t>3 А: 12.09 (3)</t>
  </si>
  <si>
    <t>3 А: 16.10 (3)</t>
  </si>
  <si>
    <t>3 А: 16.12 (3)</t>
  </si>
  <si>
    <t>3 А: 09.10 (3)</t>
  </si>
  <si>
    <t xml:space="preserve">3А: 18.11(5) </t>
  </si>
  <si>
    <t>3 А: 23.10 (5)</t>
  </si>
  <si>
    <t>3 А: 19.12 (3)</t>
  </si>
  <si>
    <t>3 А: 08.10 (3)</t>
  </si>
  <si>
    <t>3 А: 03.12 (3)</t>
  </si>
  <si>
    <t>3 Б</t>
  </si>
  <si>
    <t>3 Б: 16.09 (2)</t>
  </si>
  <si>
    <t>3 Б: 21.10 (2)</t>
  </si>
  <si>
    <t>3 Б: 04.12 (2)</t>
  </si>
  <si>
    <t>3 Б: 01.10 (5)</t>
  </si>
  <si>
    <t>3 Б: 19.12 (1)</t>
  </si>
  <si>
    <t>3 Б: 3.10 (4), 25.10 (5)</t>
  </si>
  <si>
    <t>3 Б: 5.12 (4)</t>
  </si>
  <si>
    <t>3 Б: 12.09 (3)</t>
  </si>
  <si>
    <t>3 Б: 16.10 (3)</t>
  </si>
  <si>
    <t>3 Б: 16.12 (3)</t>
  </si>
  <si>
    <t xml:space="preserve">3Б: 19.11(3) </t>
  </si>
  <si>
    <t>3 Б: 23.10 (4)</t>
  </si>
  <si>
    <t>3 Б: 17.12 (3)</t>
  </si>
  <si>
    <t>3 Б: 02.10 (5)</t>
  </si>
  <si>
    <t>3 Б: 11.12 (5)</t>
  </si>
  <si>
    <t>4 А</t>
  </si>
  <si>
    <t>4 А: 16.09 (3); 26.09 (1)</t>
  </si>
  <si>
    <t>4А: 17.10 (1)</t>
  </si>
  <si>
    <t>4А: 07.11 (1)</t>
  </si>
  <si>
    <t>4 А: 26.12 (1)</t>
  </si>
  <si>
    <t>4 А: 17.09 (3)</t>
  </si>
  <si>
    <t>4 А: 24.12 (3)</t>
  </si>
  <si>
    <t>4 А: 19.09 (2)</t>
  </si>
  <si>
    <t>4 А: 10.10 (2); 22.10 (2)</t>
  </si>
  <si>
    <t>4 А: 19.11 (2)</t>
  </si>
  <si>
    <t>4 А: 09.12 (4)</t>
  </si>
  <si>
    <t>Окружющий мир</t>
  </si>
  <si>
    <t>4 А: 02.12 (5); 23.12 (5)</t>
  </si>
  <si>
    <t>4 А: 18.12 (4)</t>
  </si>
  <si>
    <t xml:space="preserve">4А: 21.11 (5) </t>
  </si>
  <si>
    <t>4 А: 20.12 (4)</t>
  </si>
  <si>
    <t>4А:06.09(4);09.09(2)</t>
  </si>
  <si>
    <t>ОРКСЭ*</t>
  </si>
  <si>
    <t>4 Б</t>
  </si>
  <si>
    <t>4 Б: 16.09 (2)</t>
  </si>
  <si>
    <t>4 Б: 17.10 (1)</t>
  </si>
  <si>
    <t>4 Б: 07.11 (1)</t>
  </si>
  <si>
    <t>4 Б: 24.12 (2)</t>
  </si>
  <si>
    <t>4 Б: 18.09 (3)</t>
  </si>
  <si>
    <t>4 Б: 19.12 (3)</t>
  </si>
  <si>
    <t>4Б: 21.10 (5)</t>
  </si>
  <si>
    <t>4Б: 27.12 (3)</t>
  </si>
  <si>
    <t>4 Б: 20.09 (1)</t>
  </si>
  <si>
    <t>4 Б: 22.10 (1)</t>
  </si>
  <si>
    <t>4 Б: 19.11 (1)</t>
  </si>
  <si>
    <t>4 Б: 09.12 (3)</t>
  </si>
  <si>
    <t>4 Б: 17.12 (5)</t>
  </si>
  <si>
    <t xml:space="preserve">4Б: 20.11 (2) </t>
  </si>
  <si>
    <t>4 Б: 23.11 (4)</t>
  </si>
  <si>
    <t>4 Б: 05.12 (4)</t>
  </si>
  <si>
    <t>4 В</t>
  </si>
  <si>
    <t>4 В: 17.10 (3)</t>
  </si>
  <si>
    <t>4 В: 07.11 (3)</t>
  </si>
  <si>
    <t>4 В: 26.12 (3)</t>
  </si>
  <si>
    <t>4 В: 18.09 (3)</t>
  </si>
  <si>
    <t>4В: 24.12 (4)</t>
  </si>
  <si>
    <t>4В: 25.12 (4)</t>
  </si>
  <si>
    <t>4В: 10.12 (1)</t>
  </si>
  <si>
    <t>4В: 29.11 (3)</t>
  </si>
  <si>
    <t>4В: 20.12 (3)</t>
  </si>
  <si>
    <t xml:space="preserve">4В: 21.11 (2) </t>
  </si>
  <si>
    <t>4В: 13.12 (4)</t>
  </si>
  <si>
    <t>4В: 17.12 (5)</t>
  </si>
  <si>
    <t>безотметочное</t>
  </si>
  <si>
    <t>5 А</t>
  </si>
  <si>
    <t>Русский язык</t>
  </si>
  <si>
    <t>5А:11.09 (5), 29.09 (5)</t>
  </si>
  <si>
    <t>5А: 27.11(5)</t>
  </si>
  <si>
    <t>5А:04.12 (5), 16.12 (3)</t>
  </si>
  <si>
    <t>Литература</t>
  </si>
  <si>
    <t>5А: 27.12 (3)</t>
  </si>
  <si>
    <t>5А:17.10 (5)</t>
  </si>
  <si>
    <t>5А: 26.11 (4)</t>
  </si>
  <si>
    <t>5А: 10.12.(4)</t>
  </si>
  <si>
    <t>5 А: 24.10 (1)</t>
  </si>
  <si>
    <t>История</t>
  </si>
  <si>
    <t>5А:15.11(4)</t>
  </si>
  <si>
    <t>География</t>
  </si>
  <si>
    <t>5 А:23.12 (2)</t>
  </si>
  <si>
    <t>Биология</t>
  </si>
  <si>
    <t>10.12(1)</t>
  </si>
  <si>
    <t xml:space="preserve">5А: 21.11 (6) </t>
  </si>
  <si>
    <t>Труд (Технология)</t>
  </si>
  <si>
    <t>Кубановедение</t>
  </si>
  <si>
    <t>5А: 05.12 (4)</t>
  </si>
  <si>
    <t>5А:03.09(5);04.09(2)</t>
  </si>
  <si>
    <t>ОДНКНР</t>
  </si>
  <si>
    <t xml:space="preserve">5А: 19.12(3) </t>
  </si>
  <si>
    <t>5 Б</t>
  </si>
  <si>
    <t>5Б: 11.09 (2), 25.09 (2)</t>
  </si>
  <si>
    <t>5Б: 27.11 (2)</t>
  </si>
  <si>
    <t>5Б: 04.12 (2), 16.12 (5)</t>
  </si>
  <si>
    <t>5б: 25.12 (4)</t>
  </si>
  <si>
    <t>5 Б: 27.09 (4)</t>
  </si>
  <si>
    <t>5 Б: 17.10 (3)</t>
  </si>
  <si>
    <t>5 Б: 25.11 (6)</t>
  </si>
  <si>
    <t>5 Б: 24.10 (5)</t>
  </si>
  <si>
    <t>5Б: 13.11 (6)</t>
  </si>
  <si>
    <t>5 Б :23.12 (4)</t>
  </si>
  <si>
    <t>5 Б: 10.12(2)</t>
  </si>
  <si>
    <t xml:space="preserve">5Б: 21.11 (4) </t>
  </si>
  <si>
    <t>5Б:27.09 (2)</t>
  </si>
  <si>
    <t>5Б д:13.09 (3)-дев,5Б-27.09(3)-мал</t>
  </si>
  <si>
    <t>5Б д:22.11.(3)-дев:
5Б-22.11(3) мал.</t>
  </si>
  <si>
    <t>5Б: 03.12 (5)</t>
  </si>
  <si>
    <t>5Б:04.09(3); 05.09(6)</t>
  </si>
  <si>
    <t>6 А</t>
  </si>
  <si>
    <t>6А:11.09 (3)</t>
  </si>
  <si>
    <t>6А:15.11(2) сочинение      6А: 21.11 (4) диктант</t>
  </si>
  <si>
    <t>6А: 11.12 (3)</t>
  </si>
  <si>
    <t>6А: 20.11 (5)</t>
  </si>
  <si>
    <t>6 А: 8.10 (1), 17.10 (6)</t>
  </si>
  <si>
    <t>6А: 22.11( 3)</t>
  </si>
  <si>
    <t>6 А: 26.12 (6)</t>
  </si>
  <si>
    <t>6А: 23.09 (5)</t>
  </si>
  <si>
    <t>6А:24.12 (6)</t>
  </si>
  <si>
    <t>6А:22.10 (2)</t>
  </si>
  <si>
    <t>Обществознание</t>
  </si>
  <si>
    <t>6А:11.11(4)</t>
  </si>
  <si>
    <t>6 А:12.11 (7)</t>
  </si>
  <si>
    <t>6 А: 13.12(5)</t>
  </si>
  <si>
    <t xml:space="preserve">6А: 18.11 (3) </t>
  </si>
  <si>
    <t>6А: 14.10 (2)</t>
  </si>
  <si>
    <t xml:space="preserve">5Б (д): 13.09 </t>
  </si>
  <si>
    <t>6А:28.10 (5),:6А-(м)08.10.(5)</t>
  </si>
  <si>
    <t>6А:03.12 (5)дев:
6А-03.12(5) мал</t>
  </si>
  <si>
    <t>6А:02.10(2)</t>
  </si>
  <si>
    <t>6А:04.12(2)</t>
  </si>
  <si>
    <t>6 А: 18.12 (1)</t>
  </si>
  <si>
    <t>6 Б</t>
  </si>
  <si>
    <t>6 Б: 12.09 (2)</t>
  </si>
  <si>
    <t>6 Б: 15.11 (5) - сочинение
6 Б: 21.11 (2) - диктант</t>
  </si>
  <si>
    <t>6 Б: 11.12 (2)</t>
  </si>
  <si>
    <t>6 Б: 19.11 (2)</t>
  </si>
  <si>
    <t>6 Б: 8.10 (3), 16.10 (6)</t>
  </si>
  <si>
    <t>6 Б: 25.12 (6)</t>
  </si>
  <si>
    <t>6Б: 23.09(5)</t>
  </si>
  <si>
    <t>6Б: 24.12(7)</t>
  </si>
  <si>
    <t>6Б: 21.10 (3)</t>
  </si>
  <si>
    <t>6Б: 11.11 (2)</t>
  </si>
  <si>
    <t>6 Б :12.11 (5)</t>
  </si>
  <si>
    <t>6Б 13.12(4)</t>
  </si>
  <si>
    <t>6Б: 14.10 (4)</t>
  </si>
  <si>
    <t>6Б: 07.10 (6)</t>
  </si>
  <si>
    <t>6Б:02.12(6)</t>
  </si>
  <si>
    <t>6 Б: 20.12 (2)</t>
  </si>
  <si>
    <t>7 А</t>
  </si>
  <si>
    <t>7 А: 09.09 (4)
7 А: 30.09 (4)</t>
  </si>
  <si>
    <t>7 А: 14.10 (4)</t>
  </si>
  <si>
    <t>7 А: 25.11 (4)</t>
  </si>
  <si>
    <t>7 А: 2.12 (4)</t>
  </si>
  <si>
    <t>7 А: 18.11 (3)</t>
  </si>
  <si>
    <t>7А: 17.09 (2) 27.09.(1)</t>
  </si>
  <si>
    <t>7А: 13.12.(1)</t>
  </si>
  <si>
    <t>Математика (алгебра)</t>
  </si>
  <si>
    <t xml:space="preserve">7 А: 21.10(2) </t>
  </si>
  <si>
    <t>Математика (геометрия)</t>
  </si>
  <si>
    <t xml:space="preserve">7 А: 05.12(2) </t>
  </si>
  <si>
    <t>Математика (вероятность и статистика)</t>
  </si>
  <si>
    <t xml:space="preserve">7 А: 15.10(4) </t>
  </si>
  <si>
    <t>7А:13.11(5)</t>
  </si>
  <si>
    <t>7А:21.11 (6)</t>
  </si>
  <si>
    <t>7 А : 30.09. (7)</t>
  </si>
  <si>
    <t>7 А :25.10 (3)</t>
  </si>
  <si>
    <t>7 А : 22.11(3)</t>
  </si>
  <si>
    <t>Информатика</t>
  </si>
  <si>
    <t>7 А: 03.10 (5)</t>
  </si>
  <si>
    <t>Физика</t>
  </si>
  <si>
    <t>7 А: 08.11 (2)</t>
  </si>
  <si>
    <t>7а-11.12(6)</t>
  </si>
  <si>
    <t>7А: 14.11 (4)</t>
  </si>
  <si>
    <t>7А: 02.10 (2)</t>
  </si>
  <si>
    <t>7А: 07.12 (1)дев:
7А-25.12.(1) мал</t>
  </si>
  <si>
    <t>7А: 04.10(2)</t>
  </si>
  <si>
    <t>7А:05.12 (2)</t>
  </si>
  <si>
    <t>7 Б</t>
  </si>
  <si>
    <t>7Б: 11.09 (3) 7Б: 16.09 (3)</t>
  </si>
  <si>
    <t xml:space="preserve"> 7Б: 14.10 (4)</t>
  </si>
  <si>
    <t>7Б: 25.11 (3)</t>
  </si>
  <si>
    <t>7Б: 02.12 (3) 
7Б: 19.12 (6)</t>
  </si>
  <si>
    <t>7Б: 14.11 (4)</t>
  </si>
  <si>
    <t>7 Б: 17.09 (4), 27.09 (2)</t>
  </si>
  <si>
    <t>7 Б: 12.11 (4), 28.11 (2)</t>
  </si>
  <si>
    <t>7 Б: 13.12 (2)</t>
  </si>
  <si>
    <t xml:space="preserve">7 Б: 21.10(4) </t>
  </si>
  <si>
    <t xml:space="preserve">7Б: 25.11(4) </t>
  </si>
  <si>
    <t xml:space="preserve">7Б: 05.12(5) </t>
  </si>
  <si>
    <t xml:space="preserve">7Б: 15.10(2) </t>
  </si>
  <si>
    <t>7 Б: 18.10(4)</t>
  </si>
  <si>
    <t>23.12(6)</t>
  </si>
  <si>
    <t>7Б-23.10(4)</t>
  </si>
  <si>
    <t>7 Б : 30 09. (5)</t>
  </si>
  <si>
    <t>7 Б :25.10 (1)</t>
  </si>
  <si>
    <t>7 Б :22.11. (3)</t>
  </si>
  <si>
    <t>7 Б: 11.10 (5)</t>
  </si>
  <si>
    <t>7 Б: 08.11 (3)</t>
  </si>
  <si>
    <t>7б-11.12(4)</t>
  </si>
  <si>
    <t xml:space="preserve">7Б: 03.12 (1) </t>
  </si>
  <si>
    <t>7Б: 13.11 (6)</t>
  </si>
  <si>
    <t>7Б: 01.10 (6)дев:
7 Б: 01.10(6) мал</t>
  </si>
  <si>
    <t>7 Б: 20.09 (5)</t>
  </si>
  <si>
    <t>7 Б: 06.12 (5)</t>
  </si>
  <si>
    <t>7 В</t>
  </si>
  <si>
    <t>7В: 10.09 (2)</t>
  </si>
  <si>
    <t>7В: 16.10 (1)</t>
  </si>
  <si>
    <t>7В: 25.11 (4)</t>
  </si>
  <si>
    <t>7В: 02.12 (4)</t>
  </si>
  <si>
    <t>7В: 15.11 (5)</t>
  </si>
  <si>
    <t>7В: 17.09 (6) 27.09.(7)</t>
  </si>
  <si>
    <t>7 В: 13.12 (7)</t>
  </si>
  <si>
    <t xml:space="preserve">7 В: 21.10(5) </t>
  </si>
  <si>
    <t xml:space="preserve">7 В: 25.11(5) </t>
  </si>
  <si>
    <t xml:space="preserve">7 В: 05.12(3) </t>
  </si>
  <si>
    <t xml:space="preserve">7 В: 15.10(5) </t>
  </si>
  <si>
    <t>7 В: 17.10(4)</t>
  </si>
  <si>
    <t>7 В: 23.12(6)</t>
  </si>
  <si>
    <t>7 В :24.10(4)</t>
  </si>
  <si>
    <t>7 В : 30.09. (6)</t>
  </si>
  <si>
    <t>7 В :25.10. (2)</t>
  </si>
  <si>
    <t>7 В : 22.11. (2)</t>
  </si>
  <si>
    <t>7 В: 02.10 (6)</t>
  </si>
  <si>
    <t>7в.11.12.(5)</t>
  </si>
  <si>
    <t xml:space="preserve">7В: 05.12 (7) </t>
  </si>
  <si>
    <t>7В: 16.10 (4)</t>
  </si>
  <si>
    <t>7В-30.09.(3)</t>
  </si>
  <si>
    <t>7В-23.12.(3)</t>
  </si>
  <si>
    <t>7 В: 19.09 (5)</t>
  </si>
  <si>
    <t>7 Б: 03.12 (5)</t>
  </si>
  <si>
    <t>8 А</t>
  </si>
  <si>
    <t>8А: 19.09 (2) диктант          8А:26.09 (2) сочинение</t>
  </si>
  <si>
    <t>8А:28.11 (2)</t>
  </si>
  <si>
    <t>8А:26.11 (5)</t>
  </si>
  <si>
    <t>8А: 23.12 (2)</t>
  </si>
  <si>
    <t>8А: 03.10.(1); 23.10.(1)</t>
  </si>
  <si>
    <t>8А: 27.11 (1)</t>
  </si>
  <si>
    <t>8А: 19.12.(1)</t>
  </si>
  <si>
    <t>8А: 11.10 (6)</t>
  </si>
  <si>
    <t xml:space="preserve"> 8А: 25.12 (6) </t>
  </si>
  <si>
    <t>8А:03.12(4)</t>
  </si>
  <si>
    <t>8А: 09.12 (6)</t>
  </si>
  <si>
    <t>8А: 21.11 (4)</t>
  </si>
  <si>
    <t>8А:22.11(7)</t>
  </si>
  <si>
    <t>8А: 11.11(5)</t>
  </si>
  <si>
    <t>8 А :24.09. (2)</t>
  </si>
  <si>
    <t>8 А : 15.10. (2)</t>
  </si>
  <si>
    <t>8 А : 10.12 (2)</t>
  </si>
  <si>
    <t>8А:26.11(3)29.11(4)</t>
  </si>
  <si>
    <t xml:space="preserve">8А: 13.12(5) </t>
  </si>
  <si>
    <t>Химия</t>
  </si>
  <si>
    <t xml:space="preserve">8А: 15.11(2) </t>
  </si>
  <si>
    <t>8а.30.09(3)</t>
  </si>
  <si>
    <t>8а.6.11(3)</t>
  </si>
  <si>
    <t xml:space="preserve">8А: 16.10 (4) </t>
  </si>
  <si>
    <t>8А: 09.10 (5)дев: 8А-23.10(5) мал</t>
  </si>
  <si>
    <t>8А: 11.12 (5)дев:
8А-18.12(5)мал</t>
  </si>
  <si>
    <t>ОБЗР</t>
  </si>
  <si>
    <t>8 А: 08.10 (5)</t>
  </si>
  <si>
    <t>8А: 03.09(1); 05.09(7)</t>
  </si>
  <si>
    <t>8 А: 23.10 (4)</t>
  </si>
  <si>
    <t>8 А: 19.12 (5)</t>
  </si>
  <si>
    <t>8 Б</t>
  </si>
  <si>
    <t xml:space="preserve">8Б: 13.09 (4) 
</t>
  </si>
  <si>
    <t>8Б: 07.10 (7); 8Б: 21.10 (6)</t>
  </si>
  <si>
    <t xml:space="preserve">8Б: 06.12 (4) </t>
  </si>
  <si>
    <t>8Б: 22.10 (7)</t>
  </si>
  <si>
    <t>8Б: 23.12 (7)</t>
  </si>
  <si>
    <t>8Б:  28.11(2)</t>
  </si>
  <si>
    <t>8А: 19.12.(2)</t>
  </si>
  <si>
    <t xml:space="preserve">8Б: 25.12 (5) </t>
  </si>
  <si>
    <t>8Б:03.12(5)</t>
  </si>
  <si>
    <t>8Б: 04.12 (3)</t>
  </si>
  <si>
    <t>8Б: 24.10 (5)</t>
  </si>
  <si>
    <t>8Б: 20.10 (5)</t>
  </si>
  <si>
    <t>8Б: 17.10(2)</t>
  </si>
  <si>
    <t>8 Б : 24.09 (4)</t>
  </si>
  <si>
    <t>8 Б : 15.10 (4)</t>
  </si>
  <si>
    <t>8 Б : 10.12.(4)</t>
  </si>
  <si>
    <t>8 Б: 26.11(1)</t>
  </si>
  <si>
    <t xml:space="preserve">8Б: 13.12(6) </t>
  </si>
  <si>
    <t xml:space="preserve">8Б:15.11(4) </t>
  </si>
  <si>
    <t>8б30.09(2)</t>
  </si>
  <si>
    <t>8б6.11(1)</t>
  </si>
  <si>
    <t xml:space="preserve">8Б: 18.10 (3) </t>
  </si>
  <si>
    <t>8Б: 08.10(2)дев,
8Б-22.10(2)мал</t>
  </si>
  <si>
    <t>8 Б: 08.10 (3)</t>
  </si>
  <si>
    <t>8Б:05.09(3); 06.09(7)</t>
  </si>
  <si>
    <t>8 Б: 23.10 (3)</t>
  </si>
  <si>
    <t>8 Б: 19.12 (4)</t>
  </si>
  <si>
    <t>8 В</t>
  </si>
  <si>
    <t>8В: 19.09 (6), 27.09 (2)</t>
  </si>
  <si>
    <t>8В: 28.11 (6)</t>
  </si>
  <si>
    <t>8В: 26.11 (4)</t>
  </si>
  <si>
    <t>8В: 24.12 (4)</t>
  </si>
  <si>
    <t>8Б: 22.10 (3)</t>
  </si>
  <si>
    <t>8Б: 23.12 (2)</t>
  </si>
  <si>
    <t>8в 18.09 (4)</t>
  </si>
  <si>
    <t>8в 11.10(5)</t>
  </si>
  <si>
    <t>8в 27.11 (4)</t>
  </si>
  <si>
    <t>8в 17.10 (3)</t>
  </si>
  <si>
    <t>8в 12.12 (3)</t>
  </si>
  <si>
    <t>8в 3.12 (5)</t>
  </si>
  <si>
    <t>8В-08.11(3)</t>
  </si>
  <si>
    <t>8В-26.12(5)</t>
  </si>
  <si>
    <t>8В-30.09(7)</t>
  </si>
  <si>
    <t>8В-11.11(7)</t>
  </si>
  <si>
    <t>8 В : 24.09 (3)</t>
  </si>
  <si>
    <t>8 В : 15.10 (3)</t>
  </si>
  <si>
    <t>8 В : 10.12 (3)</t>
  </si>
  <si>
    <t>8в 29.11 (6)</t>
  </si>
  <si>
    <t xml:space="preserve">8В: 13.12(7) </t>
  </si>
  <si>
    <t xml:space="preserve">8В: 15.11(3) </t>
  </si>
  <si>
    <t>8в30.09(4)</t>
  </si>
  <si>
    <t>6.12.(2)</t>
  </si>
  <si>
    <t xml:space="preserve">8В: 14.10 (2) </t>
  </si>
  <si>
    <t>8В:09.10 (7)дев:
8В-23.10(7) мал</t>
  </si>
  <si>
    <t>8В: 11.12 (7)дев: 8В-18.12(7) мал</t>
  </si>
  <si>
    <t>8 В: 08.10(2)</t>
  </si>
  <si>
    <t>8В: 05.09(2); 06.09(4)</t>
  </si>
  <si>
    <t>8 Б: 22.10 (6)</t>
  </si>
  <si>
    <t>8 Б: 19.12 (2)</t>
  </si>
  <si>
    <t>9 А</t>
  </si>
  <si>
    <t>9А: 21.09 (1), 30.09 (2)</t>
  </si>
  <si>
    <t>9А: 23.10 (3)</t>
  </si>
  <si>
    <t>9А: 09.12 (2)</t>
  </si>
  <si>
    <t>9А: 18.09 (7)</t>
  </si>
  <si>
    <t>9А: 10.10 (5)</t>
  </si>
  <si>
    <t>9А: 22.11 (4)</t>
  </si>
  <si>
    <t>9А: 15.10 (5), 21.10 (3)</t>
  </si>
  <si>
    <t>9А: 11.12 (5), 17.12 (5)</t>
  </si>
  <si>
    <t xml:space="preserve">9А: 18.10 (2) </t>
  </si>
  <si>
    <t xml:space="preserve">9А: 13.12(2) </t>
  </si>
  <si>
    <t xml:space="preserve">9А: 05.11(6) </t>
  </si>
  <si>
    <t xml:space="preserve">9А: 10.12(6) </t>
  </si>
  <si>
    <t>Риторика</t>
  </si>
  <si>
    <t>9 А: 08.10 (6)</t>
  </si>
  <si>
    <t>9 А: 23.10 (4)</t>
  </si>
  <si>
    <t>9 А: 14.12 (4)</t>
  </si>
  <si>
    <t>9 А: 12.11 (5)</t>
  </si>
  <si>
    <t>9 А: 16.12 (4)</t>
  </si>
  <si>
    <t>9 А : 13.09 (5)</t>
  </si>
  <si>
    <t>9 А : 25.10.(5)</t>
  </si>
  <si>
    <t>9 А :06.12 (5)</t>
  </si>
  <si>
    <t>9 А: 15.11 (2)</t>
  </si>
  <si>
    <t xml:space="preserve">9А: 18.11(4) </t>
  </si>
  <si>
    <t>9 А: 21.10 (5)</t>
  </si>
  <si>
    <t>9А11.12(3)</t>
  </si>
  <si>
    <t>9 А: 1.10(4)</t>
  </si>
  <si>
    <t>6.12(1)</t>
  </si>
  <si>
    <t>9А: 12.11(3)дев:</t>
  </si>
  <si>
    <t>9 А: 19.10 (2)</t>
  </si>
  <si>
    <t>9А: 06.09(6); 07.09(3)</t>
  </si>
  <si>
    <t>9 Б</t>
  </si>
  <si>
    <t xml:space="preserve">9Б:23.09 (5)           </t>
  </si>
  <si>
    <t>9Б: 07.10 (5)</t>
  </si>
  <si>
    <t>9Б: 09.12 (5)</t>
  </si>
  <si>
    <t>9Б: 18.09 (4)</t>
  </si>
  <si>
    <t>9Б: 21.11 (3)</t>
  </si>
  <si>
    <t>9 Б: 16.10 (2), 21.10 (2)</t>
  </si>
  <si>
    <t>9 Б: 11.12 (2), 18.12 (2)</t>
  </si>
  <si>
    <t xml:space="preserve">9Б: 18.10 (2) </t>
  </si>
  <si>
    <t xml:space="preserve">9Б: 13.12(6) </t>
  </si>
  <si>
    <t xml:space="preserve">9Б: 05.11(6) </t>
  </si>
  <si>
    <t xml:space="preserve">9Б: 10.12(6) </t>
  </si>
  <si>
    <t>9 Б: 11.10 (6)</t>
  </si>
  <si>
    <t>9 А: 23.10 (5)</t>
  </si>
  <si>
    <t>9 А: 14.12 (1)</t>
  </si>
  <si>
    <t>9 Б: 12.11 (2)</t>
  </si>
  <si>
    <t>9 Б: 16.12 (3)</t>
  </si>
  <si>
    <t>9 Б : 13.09. (4)</t>
  </si>
  <si>
    <t>9 Б : 25.10 (4)</t>
  </si>
  <si>
    <t>9 Б : 06.12. (4)</t>
  </si>
  <si>
    <t>9Б:13.12(5)</t>
  </si>
  <si>
    <t xml:space="preserve">9Б: 18.11(6) </t>
  </si>
  <si>
    <t xml:space="preserve">9Б: 16.09(7) </t>
  </si>
  <si>
    <t>9Б : 07.11(7)</t>
  </si>
  <si>
    <t>9б1.10(3)</t>
  </si>
  <si>
    <t>9б6.12(3)</t>
  </si>
  <si>
    <t>9Б:12.11 (1)</t>
  </si>
  <si>
    <t>9 А: 19.10 (3)</t>
  </si>
  <si>
    <t>9Б: 05.09(5); 06.09(1)</t>
  </si>
  <si>
    <t>9 В</t>
  </si>
  <si>
    <t>9 В: 19.09 (6) - изложение
9 В: 30.09 (2) - диктант</t>
  </si>
  <si>
    <t>9 В: 24.10 (6)</t>
  </si>
  <si>
    <t>9 В: 11.10 (4)</t>
  </si>
  <si>
    <t>9 В : 23.11 (3)</t>
  </si>
  <si>
    <t>9 В: 16.10 (1), 23.10 (1)</t>
  </si>
  <si>
    <t>9 В: 4.12 (1), 18.12 (1)</t>
  </si>
  <si>
    <t xml:space="preserve">9Б:18.10(1) </t>
  </si>
  <si>
    <t>9В:11.12(5)</t>
  </si>
  <si>
    <t>9В: 05.11(4)</t>
  </si>
  <si>
    <t xml:space="preserve">9В:10.12(4) </t>
  </si>
  <si>
    <t>9 Б: 14.10 (6)</t>
  </si>
  <si>
    <t>9В-02.10(6)</t>
  </si>
  <si>
    <t>9В-25.12(6)</t>
  </si>
  <si>
    <t>9В-13.12(7)</t>
  </si>
  <si>
    <t>9В-21.11.(2)</t>
  </si>
  <si>
    <t>9 В : 13.09. (6)</t>
  </si>
  <si>
    <t>9 В : 25.10 (6)</t>
  </si>
  <si>
    <t>9 В : 06.12. (6 )</t>
  </si>
  <si>
    <t>9 В: 09.10 (2)</t>
  </si>
  <si>
    <t xml:space="preserve">9В: 18.11(5) </t>
  </si>
  <si>
    <t xml:space="preserve">9В: 16.09(3) </t>
  </si>
  <si>
    <t xml:space="preserve">9В: 07.11(3) </t>
  </si>
  <si>
    <t>9в-1.10(2)</t>
  </si>
  <si>
    <t>9в.6.12(2)</t>
  </si>
  <si>
    <t>9В: 18.09 (3)</t>
  </si>
  <si>
    <t>9В-23.10(3)мал</t>
  </si>
  <si>
    <t>9В: 13.11 (3)</t>
  </si>
  <si>
    <t>9 А: 19.10 (1)</t>
  </si>
  <si>
    <t>9В: 06.09(3); 07.09(2)</t>
  </si>
  <si>
    <t>10 класс</t>
  </si>
  <si>
    <t>10А: 29.11 (4)</t>
  </si>
  <si>
    <t>10А: 26.09 (5)</t>
  </si>
  <si>
    <t>10А: 10.10 (5)</t>
  </si>
  <si>
    <t>10А: 12.12 (5)</t>
  </si>
  <si>
    <t>10A: 23.10 (4)</t>
  </si>
  <si>
    <t>10А: 27.11(4)</t>
  </si>
  <si>
    <t>10А: 13.12.(6)  20.12 (6)</t>
  </si>
  <si>
    <t>10 А: 05.12 (3)</t>
  </si>
  <si>
    <t>10 А : 06.11 (1)</t>
  </si>
  <si>
    <t>10А:16.12 (6)</t>
  </si>
  <si>
    <t>10 А: 11.10 (5) (Алгебра)
10 А: 24.10 (2) (Геометрия)</t>
  </si>
  <si>
    <t xml:space="preserve">10 А: 11.11 (2)  (Алгебра) </t>
  </si>
  <si>
    <t>10 А: 06.12 (5) (Алгебра)
10 А: 25.12 (2) (Алгебра)</t>
  </si>
  <si>
    <t xml:space="preserve">10А: 27.12 (1) </t>
  </si>
  <si>
    <t>10а 13.11 (3)</t>
  </si>
  <si>
    <t>10А 21.12.(3)</t>
  </si>
  <si>
    <t>10 А: 18.09 (5)</t>
  </si>
  <si>
    <t>10 А: 16.10 (5)</t>
  </si>
  <si>
    <t>10 А: 20.11 (5)</t>
  </si>
  <si>
    <t>10 А: 17.12 (5)</t>
  </si>
  <si>
    <t>10 А: 16.11 (4)</t>
  </si>
  <si>
    <t>10 А: 15.10 (5)</t>
  </si>
  <si>
    <t>10 А: 23.12 (5)</t>
  </si>
  <si>
    <t>Индивидуальный проект</t>
  </si>
  <si>
    <t>10 А: 18.11 (6)</t>
  </si>
  <si>
    <t>11 класс</t>
  </si>
  <si>
    <t>11 А: 29.11 (3)</t>
  </si>
  <si>
    <t>11 А: 04.12</t>
  </si>
  <si>
    <t>11А:04.10. (2)</t>
  </si>
  <si>
    <t>11А: 26.11.( 7)</t>
  </si>
  <si>
    <t>11А: 06.12.(2)  13.12 (2)</t>
  </si>
  <si>
    <t>11А: 21.11 (7)</t>
  </si>
  <si>
    <t>11 А : 02.12.(3)</t>
  </si>
  <si>
    <t>11А: 22.11 (5)</t>
  </si>
  <si>
    <t>11 А: 12.10 (3)</t>
  </si>
  <si>
    <t>11А: 14.11 (2)</t>
  </si>
  <si>
    <t>11 А: 03.12 (2) ; 24.12 (2)</t>
  </si>
  <si>
    <t>11 А: 18.11 (4)</t>
  </si>
  <si>
    <t xml:space="preserve">Физика </t>
  </si>
  <si>
    <t xml:space="preserve">11А: 07.10(2) </t>
  </si>
  <si>
    <t>11А 04.12(5)</t>
  </si>
  <si>
    <t>11 А: 07.12.2024(1)</t>
  </si>
  <si>
    <t xml:space="preserve">11А: 21.11(3) </t>
  </si>
  <si>
    <t xml:space="preserve">Основы политологии </t>
  </si>
  <si>
    <t>11А:26.11 (5)</t>
  </si>
  <si>
    <t>Практика решения задач</t>
  </si>
  <si>
    <t>11 А: 30.09 (1)</t>
  </si>
  <si>
    <t xml:space="preserve">Прикладная информатика </t>
  </si>
  <si>
    <t>11 А: 19.12 (6)</t>
  </si>
  <si>
    <t>11 А: 22.10 (1)</t>
  </si>
  <si>
    <t>11 А:  28.10 (7)</t>
  </si>
  <si>
    <t xml:space="preserve"> 11 А: 15.12 (6)</t>
  </si>
  <si>
    <t>5 А:27.09 (3)</t>
  </si>
  <si>
    <t>5А: 13.09 (6)д: 
5А-27.09(6)мал.</t>
  </si>
  <si>
    <t>5А: 22.11 (6)-дев:
5А-22.11(6) -мал.</t>
  </si>
  <si>
    <t>5 Б: 9.12 (6)</t>
  </si>
  <si>
    <t xml:space="preserve">6Б: 10.10 (7)д:
6Б- 10.10.(7) мал </t>
  </si>
  <si>
    <t>6Б: 05.12 (7)д: 
6Б-05.12(7)</t>
  </si>
  <si>
    <t>7А: 12.11(2)</t>
  </si>
  <si>
    <t>7 В: 12.11 (6)</t>
  </si>
  <si>
    <t>7 В: 08.11 (4)</t>
  </si>
  <si>
    <t>9А:17.09 (3) мал</t>
  </si>
  <si>
    <t>9Б:17.09 (1) мал</t>
  </si>
  <si>
    <t>10 А: 19.10 (2)</t>
  </si>
  <si>
    <t>Компьютерное моделирование и проектирование</t>
  </si>
  <si>
    <t>10 А: 28.11 (7)</t>
  </si>
  <si>
    <t>Русское правописание: орфография и пунктуация</t>
  </si>
  <si>
    <t>11 А: 30.11 (2)</t>
  </si>
  <si>
    <t>к приказу № 433 от 09.09.2024</t>
  </si>
  <si>
    <t>2А:17.12(3)</t>
  </si>
  <si>
    <t>2 А: 08.10 (4)</t>
  </si>
  <si>
    <t>2 А: 12.11 (5)</t>
  </si>
  <si>
    <t>2Б:17.12(1)</t>
  </si>
  <si>
    <t>2В:17.12(1)</t>
  </si>
  <si>
    <t>2 В: 10.09.(1)</t>
  </si>
  <si>
    <t>2 В : 10.12 (5)</t>
  </si>
  <si>
    <t>2 В: 12.11. (5)</t>
  </si>
  <si>
    <t>3 Б: 11.10 (2)</t>
  </si>
  <si>
    <t>4 А: 06.11 (5); 
4 А: 27.11 (5)</t>
  </si>
  <si>
    <t>4А: 21.10  ( 5)</t>
  </si>
  <si>
    <t>4Б: 04.09(3);
4 Б: 09.09(5)</t>
  </si>
  <si>
    <t>4 В: 16.09 (2); 
4 В: 20.09 (2)</t>
  </si>
  <si>
    <t>4В: .5.11 (4); 
4 В: 27.11 (3)</t>
  </si>
  <si>
    <t>4В: 23.10 (2)</t>
  </si>
  <si>
    <t>4В: 17.09 (1); 
4 В: 23.09 (3)</t>
  </si>
  <si>
    <t>4В: 10.10 (4); 
4 В: 22.10 (1)</t>
  </si>
  <si>
    <t>4В: 06.09(5); 
4 В: 11.09(1)</t>
  </si>
  <si>
    <t>ЯНВАРЬ</t>
  </si>
  <si>
    <t>ФЕВРАЛЬ</t>
  </si>
  <si>
    <t>МАРТ</t>
  </si>
  <si>
    <t>АПРЕЛЬ</t>
  </si>
  <si>
    <t>МАЙ</t>
  </si>
  <si>
    <t>2А: 09.01. (1)
2А: 22.01. (1)</t>
  </si>
  <si>
    <t>2А: 07.02. (2)
2А: 18.02. (3)</t>
  </si>
  <si>
    <t>2А: 21.03. (3)</t>
  </si>
  <si>
    <t>2А: 15.04. (3)</t>
  </si>
  <si>
    <t>2А: 19.05. (4)
2А: 21.05. (1)</t>
  </si>
  <si>
    <t>2А: 29.01. (3)</t>
  </si>
  <si>
    <t>2А: 27.02. (2)</t>
  </si>
  <si>
    <t>2А: 02.04. (3)
2А: 16.04. (3)</t>
  </si>
  <si>
    <t>2А: 23.05. (2)</t>
  </si>
  <si>
    <t>2А: 19.02. (5)</t>
  </si>
  <si>
    <t>2А: 09.04. (5)</t>
  </si>
  <si>
    <t>2А: 16.05. (5)</t>
  </si>
  <si>
    <t>2А: 13.01. (2)</t>
  </si>
  <si>
    <t>2А: 11.02. (2)</t>
  </si>
  <si>
    <t>2А: 07.03. (1)</t>
  </si>
  <si>
    <t>2А: 14.04. (2)</t>
  </si>
  <si>
    <t>2А: 14.05. (2)</t>
  </si>
  <si>
    <t>2А: 16.01. (3)</t>
  </si>
  <si>
    <t>2А: 22.05. (3)</t>
  </si>
  <si>
    <t>2А: 17.04. (4)</t>
  </si>
  <si>
    <t xml:space="preserve">2А: 07.04(4) </t>
  </si>
  <si>
    <t>2А: 13.05. (5)</t>
  </si>
  <si>
    <t>2А:21.04(2); 23.04.(4)</t>
  </si>
  <si>
    <t>2Б: 09.01. (2)
2Б: 22.01. (1)</t>
  </si>
  <si>
    <t>2Б: 07.02. (1)
2Б: 18.02. (1)</t>
  </si>
  <si>
    <t>2Б: 21.03. (1)</t>
  </si>
  <si>
    <t>2Б: 15.04. (1)</t>
  </si>
  <si>
    <t>2Б: 19.05. (2)
2Б: 22.05. (1)</t>
  </si>
  <si>
    <t>2Б: 29.01. (4)</t>
  </si>
  <si>
    <t>2Б: 27.02. (3)</t>
  </si>
  <si>
    <t>2Б: 02.04. (4)
2Б: 16.04. (4)</t>
  </si>
  <si>
    <t>2Б: 23.05. (2)</t>
  </si>
  <si>
    <t>2Б: 24.02 (5)</t>
  </si>
  <si>
    <t>2Б: 14.04 (5)</t>
  </si>
  <si>
    <t>2Б: 21.05 (1)</t>
  </si>
  <si>
    <t>2Б: 13.01. (3)</t>
  </si>
  <si>
    <t>2Б:10.02 (3)</t>
  </si>
  <si>
    <t>2Б:05.03.(3)</t>
  </si>
  <si>
    <t>2Б:10.04 (2)</t>
  </si>
  <si>
    <t>2Б:12.05(3)</t>
  </si>
  <si>
    <t>2Б: 17.01. (4)</t>
  </si>
  <si>
    <t>2Б: 23.05. (4)</t>
  </si>
  <si>
    <t>2Б: 15.04. (4)</t>
  </si>
  <si>
    <t>2Б: 08.04(5)</t>
  </si>
  <si>
    <t>2Б: 15.05. (5)</t>
  </si>
  <si>
    <t>2Б: 23.04(5); 24.04.(4)</t>
  </si>
  <si>
    <t>2В: 09.01. (2)
2В: 22.01. (1)</t>
  </si>
  <si>
    <t>2В: 07.02. (1)
2В: 18.02. (2)</t>
  </si>
  <si>
    <t>2В: 21.03. (1)</t>
  </si>
  <si>
    <t>2В: 15.04. (2)</t>
  </si>
  <si>
    <t>2В: 19.05. (2)
2В: 22.05. (1)</t>
  </si>
  <si>
    <t>2В : 29.01.(2)</t>
  </si>
  <si>
    <t>2В:27.02 (3)</t>
  </si>
  <si>
    <t>2В:02.04(2),16.04(2)</t>
  </si>
  <si>
    <t>2В:22.05(3)</t>
  </si>
  <si>
    <t>2В: 24.02 (4)</t>
  </si>
  <si>
    <t>2В: 14.04 (4)</t>
  </si>
  <si>
    <t>2В: 21.05 (3)</t>
  </si>
  <si>
    <t>2В:13.01 (3)</t>
  </si>
  <si>
    <t>2В:10.02(3)</t>
  </si>
  <si>
    <t>2В:05.03.(4)</t>
  </si>
  <si>
    <t>2В:10.04(1)</t>
  </si>
  <si>
    <t>2В:12.05(3)</t>
  </si>
  <si>
    <t>2В:16.01(4)</t>
  </si>
  <si>
    <t>2В:23.05(4)</t>
  </si>
  <si>
    <t>2 В: 19.03.(5)</t>
  </si>
  <si>
    <t>2В: 09.04(4)</t>
  </si>
  <si>
    <t>2В: 13.05(5)</t>
  </si>
  <si>
    <t>2В: 21.04(5); 25.04(2)</t>
  </si>
  <si>
    <t>3-А:04.03(2); 20.03(2)</t>
  </si>
  <si>
    <t>3-А:15.05(2); 22.05(2)</t>
  </si>
  <si>
    <t>3-А:07.03(4);18.03(5)</t>
  </si>
  <si>
    <t>3-А:28.04(4)</t>
  </si>
  <si>
    <t>3-А:20.05(5); 23.05(4)</t>
  </si>
  <si>
    <t>3А: 14.01 (5)</t>
  </si>
  <si>
    <t>3А: 5.02 (5)</t>
  </si>
  <si>
    <t>3А: 14.05 (5)</t>
  </si>
  <si>
    <t>3-А:06.02(3);</t>
  </si>
  <si>
    <t>3-А:03.03(3);</t>
  </si>
  <si>
    <t>3-А:29.04(3);</t>
  </si>
  <si>
    <t>3-А:19.05(3)</t>
  </si>
  <si>
    <t>3-А:12.02(4)</t>
  </si>
  <si>
    <t>3-А: 21.05(4)</t>
  </si>
  <si>
    <t>3-А:05.03(5)</t>
  </si>
  <si>
    <t>3А: 07.04(5)</t>
  </si>
  <si>
    <t>3-А:06.05(4)</t>
  </si>
  <si>
    <t>3А: 11.03. (3)</t>
  </si>
  <si>
    <t>3А: 13.05. (3)</t>
  </si>
  <si>
    <t>3-Б:04.03(1);20.03(2)</t>
  </si>
  <si>
    <t>3-Б:15.05(2); 22.05(2)</t>
  </si>
  <si>
    <t>3-Б:07.03(1);18.03(4)</t>
  </si>
  <si>
    <t>3-Б:28.04(4)</t>
  </si>
  <si>
    <t>3-Б:20.05(4); 23.05(1)</t>
  </si>
  <si>
    <t>3Б: 9.01 (4)</t>
  </si>
  <si>
    <t>3Б: 6.02 (4)</t>
  </si>
  <si>
    <t>3Б: 16.05 (4)</t>
  </si>
  <si>
    <t>3-Б:05.02(2);</t>
  </si>
  <si>
    <t>3-Б:03.03(3);</t>
  </si>
  <si>
    <t>3-Б:29.04(2);</t>
  </si>
  <si>
    <t>3-Б:19.05(2)</t>
  </si>
  <si>
    <t>3-Б:12.02(3)</t>
  </si>
  <si>
    <t>3-Б:21.05(3)</t>
  </si>
  <si>
    <t>3-Б:05.03(4)</t>
  </si>
  <si>
    <t>3Б: 08.04(3)</t>
  </si>
  <si>
    <t>3-Б:13.05(5)</t>
  </si>
  <si>
    <t>3Б: 12.03. (5)</t>
  </si>
  <si>
    <t>3Б: 14.05. (5)</t>
  </si>
  <si>
    <t>4А: 03.02 (3); 20.02 (1)</t>
  </si>
  <si>
    <t>4А: 18.03 (2)</t>
  </si>
  <si>
    <t>4А: 07.05 (3)</t>
  </si>
  <si>
    <t>4А: 06.02 (3)</t>
  </si>
  <si>
    <t>4А: 10.03 (2)</t>
  </si>
  <si>
    <t>4А: 15.05 (3)</t>
  </si>
  <si>
    <t xml:space="preserve">4А:04.02. (5)  </t>
  </si>
  <si>
    <t>4А: 03.04.(4)</t>
  </si>
  <si>
    <t>4А: 06.05. (5)</t>
  </si>
  <si>
    <t>4А:20.01(4)</t>
  </si>
  <si>
    <t>4А:27.02 (2)</t>
  </si>
  <si>
    <t>4А:17.03 (4)</t>
  </si>
  <si>
    <t>4А: 09.04 (2)</t>
  </si>
  <si>
    <t>4А: 13.05 (2)</t>
  </si>
  <si>
    <t>4А: 23.04 (4)</t>
  </si>
  <si>
    <t>4А: 19.05 (5)</t>
  </si>
  <si>
    <t>4А: 14.05 (4)</t>
  </si>
  <si>
    <t>4А: 10.04(5)</t>
  </si>
  <si>
    <t>4А: 25.04 (4)</t>
  </si>
  <si>
    <t>4А: 22.04(4); 25.04(2)</t>
  </si>
  <si>
    <t xml:space="preserve"> </t>
  </si>
  <si>
    <t>4Б: 20.02 (1)</t>
  </si>
  <si>
    <t>4Б: 18.03 (2)</t>
  </si>
  <si>
    <t>4Б: 15.04 (2)</t>
  </si>
  <si>
    <t>4Б: 06.05 (2)</t>
  </si>
  <si>
    <t>4Б: 30.01 (4)</t>
  </si>
  <si>
    <t>4Б: 23.04 (3)</t>
  </si>
  <si>
    <t>4Б: 03.02 (5)</t>
  </si>
  <si>
    <t>4Б: 04.04 (3)</t>
  </si>
  <si>
    <t>4Б: 05.05 (5)</t>
  </si>
  <si>
    <t>4Б: 10.02 (2)</t>
  </si>
  <si>
    <t>4Б: 17.03 (3)</t>
  </si>
  <si>
    <t>4Б: 10.04 (2)</t>
  </si>
  <si>
    <t>4Б: 15.05 (2)</t>
  </si>
  <si>
    <t>4Б: 29.04 (5)</t>
  </si>
  <si>
    <t>4Б: 12.05 (4)</t>
  </si>
  <si>
    <t>4Б: 09.04(2)</t>
  </si>
  <si>
    <t>4Б: 07.05 (4)</t>
  </si>
  <si>
    <t>4Б: 22.04(3); 25.04(5)</t>
  </si>
  <si>
    <t>4В: 20.02 (3)    28.02 (2)</t>
  </si>
  <si>
    <t>4 В: 31.03 (2)</t>
  </si>
  <si>
    <t>4 В: 05.05 (2)</t>
  </si>
  <si>
    <t>4 В: 31.01 (1)</t>
  </si>
  <si>
    <t>4 В: 06.03(5)</t>
  </si>
  <si>
    <t>4 В: 30.04 (3)</t>
  </si>
  <si>
    <t>4В: 04.02 (2)</t>
  </si>
  <si>
    <t>4В: 03.04 (4)</t>
  </si>
  <si>
    <t>4В: 06.05 (2)</t>
  </si>
  <si>
    <t>4 В: 21.01 (1)</t>
  </si>
  <si>
    <t>4 В: 11.02 (1)</t>
  </si>
  <si>
    <t>4 В: 03.03 (3)</t>
  </si>
  <si>
    <t>4 В: 09.04 (5)</t>
  </si>
  <si>
    <t>4 В: 14.05 (5)</t>
  </si>
  <si>
    <t>4В: 18.04 (4)</t>
  </si>
  <si>
    <t>4В: 10.04(2)</t>
  </si>
  <si>
    <t>4 В: 13.05 (5)</t>
  </si>
  <si>
    <t>4В: 24.04.(1); 25.04(5)</t>
  </si>
  <si>
    <t>ИТОГО КР по предмету в  2024-2025 учебном года</t>
  </si>
  <si>
    <t>количество часов по предмету в год</t>
  </si>
  <si>
    <t>Доля КР от общего числа учебных часов в  2024-2025 учебном года</t>
  </si>
  <si>
    <t>на 2024 - 2025 учебный год</t>
  </si>
  <si>
    <t>5А: 15.01 (5)</t>
  </si>
  <si>
    <t>5А: 06.02 (2); 14.02 (1)</t>
  </si>
  <si>
    <t>5А: 14.03 (1)</t>
  </si>
  <si>
    <t>5А: 20.05 (2)</t>
  </si>
  <si>
    <t>5А: 12.05 (4)</t>
  </si>
  <si>
    <t>5А: 28.01.(4)</t>
  </si>
  <si>
    <t>5А: 04.03.(4)   20.03.(5)</t>
  </si>
  <si>
    <t>5А: 08.05. (6)</t>
  </si>
  <si>
    <t>5А: 29.04 (3)</t>
  </si>
  <si>
    <t>5А : 16.05 (2)</t>
  </si>
  <si>
    <t>5А: 23.04 (1)</t>
  </si>
  <si>
    <t>5 А: 17.03 (2)</t>
  </si>
  <si>
    <t>5А,6.05.25(1)</t>
  </si>
  <si>
    <t xml:space="preserve">5А: 10.04(6) </t>
  </si>
  <si>
    <t>5А: 20.02 (3)</t>
  </si>
  <si>
    <t>5А:28.02((6)</t>
  </si>
  <si>
    <t>5А: 11.04 (6)</t>
  </si>
  <si>
    <t>5А: 17.04 (4)</t>
  </si>
  <si>
    <t>5А: 21.04.(5); 23.04.(2)</t>
  </si>
  <si>
    <t>5А: 19.03(3)</t>
  </si>
  <si>
    <t>5Б: 15.01 (2)</t>
  </si>
  <si>
    <t>5Б: 06.02 (1); 14.02 (5)</t>
  </si>
  <si>
    <t>5Б: 14.03 (5)</t>
  </si>
  <si>
    <t>5Б: 20.05 (1)</t>
  </si>
  <si>
    <t>5Б: 07.05 (4)</t>
  </si>
  <si>
    <t>5Б: 30.01 (3)</t>
  </si>
  <si>
    <t>5Б: 6.03 (3), 21.03 (4)</t>
  </si>
  <si>
    <t>5Б: 12.05 (6), 23.05 (4)</t>
  </si>
  <si>
    <t>5Б : 04.03 (4)</t>
  </si>
  <si>
    <t>5Б: 29.04 (4)</t>
  </si>
  <si>
    <t>5Б: 16.05 (1)</t>
  </si>
  <si>
    <t>5Б: 25.04 (4)</t>
  </si>
  <si>
    <t>5Б: 17.03 (4)</t>
  </si>
  <si>
    <t>5Б,6.05.25(2)</t>
  </si>
  <si>
    <t>5Б: 10.04(4)</t>
  </si>
  <si>
    <t>5Б: 20.02 (2)</t>
  </si>
  <si>
    <t>5Б:28.02(3)мал</t>
  </si>
  <si>
    <t>5Б:11.04 (6)</t>
  </si>
  <si>
    <t>5Б: 22.04 (5)</t>
  </si>
  <si>
    <t>5Б: 23.04(3); 24.04(6)</t>
  </si>
  <si>
    <t>5Б: 19.03(5)</t>
  </si>
  <si>
    <t>6А: 04.02 (3)                        
6А: 27.02 ((4)</t>
  </si>
  <si>
    <t>6А: 21.05(3)</t>
  </si>
  <si>
    <t>6А: 24.01 (6)</t>
  </si>
  <si>
    <t>6А: 23.05 (6)</t>
  </si>
  <si>
    <t>6А: 17.01. (3)</t>
  </si>
  <si>
    <t>6А: 04.02.(1)</t>
  </si>
  <si>
    <t>6А: 04.04 (3)</t>
  </si>
  <si>
    <t>6А: 16.05. (3)  22.05.(3)</t>
  </si>
  <si>
    <t>6А:14.03 (4)</t>
  </si>
  <si>
    <t>6А: 24.04 (2)</t>
  </si>
  <si>
    <t>6А: 28.04 (4)</t>
  </si>
  <si>
    <t>6А : 08.04 (7)</t>
  </si>
  <si>
    <t>6А,7.03.25(5)</t>
  </si>
  <si>
    <t>6А: 12.05(3)</t>
  </si>
  <si>
    <t>6А:10.03 (2)</t>
  </si>
  <si>
    <t>6А:04.03(5)</t>
  </si>
  <si>
    <t>6А:13.05(5)</t>
  </si>
  <si>
    <t>6А: 12.03. (2)</t>
  </si>
  <si>
    <t>6А: 14.05. (2)</t>
  </si>
  <si>
    <t>6А: 09.04(1)</t>
  </si>
  <si>
    <t>6 Б: 22.01 (3)</t>
  </si>
  <si>
    <t>6 Б: 05.02 (3)
6 Б: 28.02. (5)</t>
  </si>
  <si>
    <t>6 Б: 13.03 (2)</t>
  </si>
  <si>
    <t>6 Б: 23.05 (5)</t>
  </si>
  <si>
    <t>6 Б: 28.01 (2)</t>
  </si>
  <si>
    <r>
      <rPr>
        <sz val="12"/>
        <color rgb="FF000000"/>
        <rFont val="&quot;Times New Roman&quot;"/>
      </rPr>
      <t>6 Б: 21.05 (3)</t>
    </r>
  </si>
  <si>
    <t>6Б: 16.01 (5)</t>
  </si>
  <si>
    <t>6Б: 4.02 (3)</t>
  </si>
  <si>
    <t>6Б: 3.04.(5)</t>
  </si>
  <si>
    <t>6Б: 14.03 (3)</t>
  </si>
  <si>
    <t>6Б: 25.04 (1)</t>
  </si>
  <si>
    <t>6Б: 28.04 (2)</t>
  </si>
  <si>
    <t>6Б:08.04 (5)</t>
  </si>
  <si>
    <t>6Б,7.03(4)</t>
  </si>
  <si>
    <t>6Б: 13.05(6)</t>
  </si>
  <si>
    <t>6Б: 10.03 (2)</t>
  </si>
  <si>
    <t>6Б:13.03(7)мал</t>
  </si>
  <si>
    <t>6Б:23.05(7)</t>
  </si>
  <si>
    <t>6Б: 12.03. (4)</t>
  </si>
  <si>
    <t>6Б: 14.05. (4)</t>
  </si>
  <si>
    <t>6Б: 11.04(2)</t>
  </si>
  <si>
    <t>7 А: 13.01 (4)</t>
  </si>
  <si>
    <t>7 А: 19.02 (4)</t>
  </si>
  <si>
    <t>7 А: 19.05 (4)</t>
  </si>
  <si>
    <t>7 А: 21.01 (6)</t>
  </si>
  <si>
    <t>7 А: 22.04 (6)</t>
  </si>
  <si>
    <t>7А: 10.01. (1)</t>
  </si>
  <si>
    <t>7А: 04.02. (2)</t>
  </si>
  <si>
    <t>7А: 14.03.(1)</t>
  </si>
  <si>
    <t>7А: 23.05 (2)</t>
  </si>
  <si>
    <t xml:space="preserve">7А: 24.01 (5) </t>
  </si>
  <si>
    <t xml:space="preserve">7 А: 11.02 (3) </t>
  </si>
  <si>
    <t xml:space="preserve">7А: 13.05 (3) </t>
  </si>
  <si>
    <t xml:space="preserve">7А: 14.01 (4) </t>
  </si>
  <si>
    <t>7А: 29.04 (3)</t>
  </si>
  <si>
    <t>7А: 24.04. (6)</t>
  </si>
  <si>
    <t>7 А: 14.02 (7)</t>
  </si>
  <si>
    <t>7 А:12.05 (7)</t>
  </si>
  <si>
    <t>7А: 30.01(5)</t>
  </si>
  <si>
    <t>7А,30.04(6)</t>
  </si>
  <si>
    <t>7А: 14.04(6)</t>
  </si>
  <si>
    <t>7А: 06.02 (4)</t>
  </si>
  <si>
    <t>7А: 13.03. (2)</t>
  </si>
  <si>
    <t>7А: 15.05. (2)</t>
  </si>
  <si>
    <t>7Б: 09.01 (4)</t>
  </si>
  <si>
    <t>7Б: 17.02 (3)</t>
  </si>
  <si>
    <t>7Б: 16.05 (7)</t>
  </si>
  <si>
    <t>7Б: 16.01 (4)</t>
  </si>
  <si>
    <t>7Б: 17.04 (4)</t>
  </si>
  <si>
    <t>7Б: 10.01 (2)</t>
  </si>
  <si>
    <t>7Б: 4.02 (4)</t>
  </si>
  <si>
    <t>7Б: 14.03 (2)</t>
  </si>
  <si>
    <t>7Б: 15.04 (4)</t>
  </si>
  <si>
    <t>7Б: 23.05 (2)</t>
  </si>
  <si>
    <t xml:space="preserve">7Б: 24.01 (7) </t>
  </si>
  <si>
    <t xml:space="preserve">7Б: 11.02 (2) </t>
  </si>
  <si>
    <t xml:space="preserve">7Б: 13.05 (2) </t>
  </si>
  <si>
    <t xml:space="preserve">7Б: 14.01 (5) </t>
  </si>
  <si>
    <t>7Б:28.04(4)</t>
  </si>
  <si>
    <t>7Б:23.05(4)</t>
  </si>
  <si>
    <t>7Б:08.05(4)</t>
  </si>
  <si>
    <t>7Б :14.02 (5)</t>
  </si>
  <si>
    <t>7Б:12.05 (5)</t>
  </si>
  <si>
    <t>7Б: 17.02(7)</t>
  </si>
  <si>
    <t>7Б: 19.05 (7)</t>
  </si>
  <si>
    <t>7Б: 21.03 (5)</t>
  </si>
  <si>
    <t>7Б: 16.05(5)</t>
  </si>
  <si>
    <t>7Б,30.04(4)</t>
  </si>
  <si>
    <t>7Б: 15.04(1)</t>
  </si>
  <si>
    <t>7Б: 05.02 (6)</t>
  </si>
  <si>
    <t>7Б:11.02(7)мал</t>
  </si>
  <si>
    <t>7Б:13.05(7)мал</t>
  </si>
  <si>
    <t>7Б: 17.03. (2)</t>
  </si>
  <si>
    <t>7Б: 19.05. (2)</t>
  </si>
  <si>
    <t>7В:13.01(4)</t>
  </si>
  <si>
    <t>7В: 18.02(2)</t>
  </si>
  <si>
    <t>7В:20.05(2)</t>
  </si>
  <si>
    <t>7В: 21.01(2)</t>
  </si>
  <si>
    <t>7В: 22.04 (2)</t>
  </si>
  <si>
    <t>7В: 10.01. (7)</t>
  </si>
  <si>
    <t>7В: 04.02. (6)</t>
  </si>
  <si>
    <t>7В: 14.03.(7)</t>
  </si>
  <si>
    <t>7В: 15.04. (6)</t>
  </si>
  <si>
    <t>7В: 23.05 (7)</t>
  </si>
  <si>
    <t xml:space="preserve">7 В: 24.01 (3) </t>
  </si>
  <si>
    <t xml:space="preserve">7 В: 11.02 (4) </t>
  </si>
  <si>
    <t xml:space="preserve">7 В: 13.05 (3) </t>
  </si>
  <si>
    <t xml:space="preserve">7 В: 14.01 (2) </t>
  </si>
  <si>
    <t>7 В: 15.04. (3)</t>
  </si>
  <si>
    <t>7 В: 27.02 (3)</t>
  </si>
  <si>
    <t>7В:14.02.(6)</t>
  </si>
  <si>
    <t>7В: 12.05 (6)</t>
  </si>
  <si>
    <t>7 В: 30.01 (6)</t>
  </si>
  <si>
    <t>7В: 21.03(6)</t>
  </si>
  <si>
    <t>7В: 16.05(6)</t>
  </si>
  <si>
    <t>7В,30.04.(5)</t>
  </si>
  <si>
    <t>7В: 16.04(7)</t>
  </si>
  <si>
    <t>7В: 05.02 (4)</t>
  </si>
  <si>
    <t>7В:10.02(3)мал</t>
  </si>
  <si>
    <t>7В:12.05(3)мал</t>
  </si>
  <si>
    <t>7В: 19.03. (2)</t>
  </si>
  <si>
    <t>7 В: 19.05. (2)</t>
  </si>
  <si>
    <t>8 А: 17.01 (1)</t>
  </si>
  <si>
    <t>8 А: 04.02 (1)</t>
  </si>
  <si>
    <t>8 А: 13.03 (3)</t>
  </si>
  <si>
    <t>8 А: 16.05 (1)</t>
  </si>
  <si>
    <t xml:space="preserve"> 8 А: 28.01 (6)</t>
  </si>
  <si>
    <t>8 А: 08.04 (6)</t>
  </si>
  <si>
    <t>8А: 05.02. (1)  13.02. (3)</t>
  </si>
  <si>
    <t>8А: 04.03.(3)</t>
  </si>
  <si>
    <t xml:space="preserve">8А: 22.04. (3) </t>
  </si>
  <si>
    <t>8А: 13.05. (3)</t>
  </si>
  <si>
    <t>8А: 27.01 (4)</t>
  </si>
  <si>
    <t xml:space="preserve">8А: 04.04. (6) </t>
  </si>
  <si>
    <t xml:space="preserve">8А: 27.02 (6) </t>
  </si>
  <si>
    <t xml:space="preserve">8А: 20.05 (4) </t>
  </si>
  <si>
    <t xml:space="preserve">8А: 12.05 (6) </t>
  </si>
  <si>
    <t>8А:15.05 (4)</t>
  </si>
  <si>
    <t>8А: 16.05 (7)</t>
  </si>
  <si>
    <t>8А: 19.05 (5)</t>
  </si>
  <si>
    <t>8А: 30.01 (5)</t>
  </si>
  <si>
    <t>8А:18.03 (2)</t>
  </si>
  <si>
    <t>8 А: 14.02 (4)</t>
  </si>
  <si>
    <t>8А: 02.04.25(2)</t>
  </si>
  <si>
    <t>8А: 31.01.25.(2)</t>
  </si>
  <si>
    <t>8А: 14.03.25(2)</t>
  </si>
  <si>
    <t>8А: 21.05.25(7)</t>
  </si>
  <si>
    <t>8А,22.01.25(3)</t>
  </si>
  <si>
    <t>8А,7.04.25(2)</t>
  </si>
  <si>
    <t>8А:14.05(4)</t>
  </si>
  <si>
    <t>8А:02.04(5)мал</t>
  </si>
  <si>
    <t>8 А: 18.02 (5)</t>
  </si>
  <si>
    <t>22.04(1); 24.04.(7)</t>
  </si>
  <si>
    <t>8Б: 17.01 (1)</t>
  </si>
  <si>
    <t>8Б: 03.02 (6)</t>
  </si>
  <si>
    <t>8Б: 10.03 (6)</t>
  </si>
  <si>
    <t>8Б: 16.05 (1)</t>
  </si>
  <si>
    <t xml:space="preserve"> 8Б: 28.01 (7)</t>
  </si>
  <si>
    <t>8Б: 08.04 (7)</t>
  </si>
  <si>
    <t>8Б: 06.02.  (2)  17.02. (4)</t>
  </si>
  <si>
    <t>8Б: 04.03. (6)</t>
  </si>
  <si>
    <t>8Б: 22.04. (6)</t>
  </si>
  <si>
    <t>8Б: 13.05. (6)</t>
  </si>
  <si>
    <t>8Б:27.01 (3)</t>
  </si>
  <si>
    <t>8Б:04.04 (5)</t>
  </si>
  <si>
    <t>8Б:27.02 (4)</t>
  </si>
  <si>
    <t>8Б:20.05 (5)</t>
  </si>
  <si>
    <t>8Б:14.05 (3)</t>
  </si>
  <si>
    <t>8б: 16.05 (2)</t>
  </si>
  <si>
    <t>8Б: 03.03 (5)</t>
  </si>
  <si>
    <t>8б: 21.05 (2)</t>
  </si>
  <si>
    <t>8Б: 30.01 (6)</t>
  </si>
  <si>
    <t>8Б:18.03.(4)</t>
  </si>
  <si>
    <t>8 Б: 11.02 (1)</t>
  </si>
  <si>
    <t>8Б: 02.04.25(4)</t>
  </si>
  <si>
    <t>8Б: 31.03.25(4)</t>
  </si>
  <si>
    <t>8Б: 14.03.25.(4)</t>
  </si>
  <si>
    <t>8Б: 21.05.25(6)</t>
  </si>
  <si>
    <t>8Б22.01.25(1)</t>
  </si>
  <si>
    <t>8Б,7.04.25(2)</t>
  </si>
  <si>
    <t>8Б:16.05(3)</t>
  </si>
  <si>
    <t>8Б:08.04(5)мал</t>
  </si>
  <si>
    <t>8 Б: 18.02 (3)</t>
  </si>
  <si>
    <t>8Б: 24.04(3); 25.04.(7)</t>
  </si>
  <si>
    <t>8В: 29.01 (6); 31.01 (2)</t>
  </si>
  <si>
    <t>8В: 28.02 (2)</t>
  </si>
  <si>
    <t>8В: 19.03 (6)</t>
  </si>
  <si>
    <t>8В:14.05 (6)</t>
  </si>
  <si>
    <t>8В: 20.02 (7)</t>
  </si>
  <si>
    <t>8В: 04.03 (4)</t>
  </si>
  <si>
    <t>8В: 06.05 (4)</t>
  </si>
  <si>
    <t>8В: 05.02.  (5)  17.02. (3)</t>
  </si>
  <si>
    <t>8 В: 04.03. (1)</t>
  </si>
  <si>
    <t>8 В: 22.04. (1)</t>
  </si>
  <si>
    <t>8 В: 12.05. (1)</t>
  </si>
  <si>
    <t>8В: 11.04 (5)</t>
  </si>
  <si>
    <t>8В: 16.05 (4) 23.05(5)</t>
  </si>
  <si>
    <t>8В: 23.01(3)</t>
  </si>
  <si>
    <t>8В: 27.02 (3)</t>
  </si>
  <si>
    <t>8 В: 13.05 (5)</t>
  </si>
  <si>
    <t>8В:07.02(1)</t>
  </si>
  <si>
    <t>8В:18.04(1)</t>
  </si>
  <si>
    <t>8В:07.04(5)</t>
  </si>
  <si>
    <t>8В:05.05(7)</t>
  </si>
  <si>
    <t>8В:30.01 (4)</t>
  </si>
  <si>
    <t>8В:18.03 (3)</t>
  </si>
  <si>
    <t>8В: 14.02(6)</t>
  </si>
  <si>
    <t>8В: 02.04.25 (1)</t>
  </si>
  <si>
    <t>8В: 31.01.25(3)</t>
  </si>
  <si>
    <t>8В: 14.03.25(3)</t>
  </si>
  <si>
    <t>8В: 21.05.25(3)</t>
  </si>
  <si>
    <t>8В,22.01.25(2)</t>
  </si>
  <si>
    <t>8В,7.04.25(4)</t>
  </si>
  <si>
    <t>8В:12.05(2)</t>
  </si>
  <si>
    <t>8В:02.04(7)мал</t>
  </si>
  <si>
    <t>8 В: 18.02 (2)</t>
  </si>
  <si>
    <t>8В: 24.04(2); 25.04(4)</t>
  </si>
  <si>
    <t>9А: 15.01 (3)</t>
  </si>
  <si>
    <t>12.02.2024 ИС</t>
  </si>
  <si>
    <t>9А: 01.03 (1)</t>
  </si>
  <si>
    <t>9А: 07.04 (2) сочинение
9 А: 14.04 (2) диктант</t>
  </si>
  <si>
    <t>9А: 29.01 (7)</t>
  </si>
  <si>
    <t>9А: 07.03 (4)</t>
  </si>
  <si>
    <t>9А: 18.04 (3)</t>
  </si>
  <si>
    <t>9А: 14.01 (5)</t>
  </si>
  <si>
    <t>9А: 11.02 (2)</t>
  </si>
  <si>
    <t>9А:05.03 (5); 21.03 (2)</t>
  </si>
  <si>
    <t>9А: 21.05 (5)</t>
  </si>
  <si>
    <t xml:space="preserve">9А: 22.01 (2) </t>
  </si>
  <si>
    <t xml:space="preserve">9А: 17.03 (6) </t>
  </si>
  <si>
    <t xml:space="preserve">9А: 16.05 (3) </t>
  </si>
  <si>
    <t xml:space="preserve">9А: 30.01 (2) </t>
  </si>
  <si>
    <t xml:space="preserve">9 А: 13.03 (2) </t>
  </si>
  <si>
    <t>9А: 20.05 (7)</t>
  </si>
  <si>
    <t>9 А: 19.02 (4)</t>
  </si>
  <si>
    <t>9 А: 12.04 (4)</t>
  </si>
  <si>
    <t>9 А: 18.03 (6)</t>
  </si>
  <si>
    <t>9А12.05.25(6)</t>
  </si>
  <si>
    <t>9А: 15.01(2)</t>
  </si>
  <si>
    <t>9А:07.05.(2)</t>
  </si>
  <si>
    <t>9 А: 17.02 (3)</t>
  </si>
  <si>
    <t>9А: 27.01.25(4)</t>
  </si>
  <si>
    <t>9А6 05.05.25(4)</t>
  </si>
  <si>
    <t>9А,20.02.25(1)</t>
  </si>
  <si>
    <t>9А,14.04.25(5)</t>
  </si>
  <si>
    <t>9А,11.02.25(4)</t>
  </si>
  <si>
    <t>9А,25.04.25(1)</t>
  </si>
  <si>
    <t>9А:06.05(3)мал</t>
  </si>
  <si>
    <t>9 А: 15.03 (2)</t>
  </si>
  <si>
    <t>9А: 24.04(6); 26.04(3)</t>
  </si>
  <si>
    <t>9 Б: 15.01 (6)</t>
  </si>
  <si>
    <t>9Б: 01.03 (2)</t>
  </si>
  <si>
    <t>9 Б: 07.04 (5) сочинение
9 Б: 14.04 (5) диктант</t>
  </si>
  <si>
    <t>9Б: 29.01 (4)</t>
  </si>
  <si>
    <t>9Б: 06.03 (6)</t>
  </si>
  <si>
    <t>9 Б: 16.04  (6)</t>
  </si>
  <si>
    <t>9Б: 13.01 (2)</t>
  </si>
  <si>
    <t xml:space="preserve">9Б: 10.02 (2) </t>
  </si>
  <si>
    <t>9Б:05.03 (2); 21.03 (5)</t>
  </si>
  <si>
    <t>9Б: 21.05 (2)</t>
  </si>
  <si>
    <t xml:space="preserve">9Б: 22.01 (6) </t>
  </si>
  <si>
    <t xml:space="preserve">9Б: 17.03 (3) </t>
  </si>
  <si>
    <t xml:space="preserve">9Б: 16.05 (2) </t>
  </si>
  <si>
    <t xml:space="preserve">9Б: 30.01 (6) </t>
  </si>
  <si>
    <t xml:space="preserve">9Б: 13.03 (6) </t>
  </si>
  <si>
    <t>9 Б: 11.04 (7)</t>
  </si>
  <si>
    <t>9 Б: 19.02 (5)</t>
  </si>
  <si>
    <t>9  Б: 12.04 (1)</t>
  </si>
  <si>
    <t>9 Б: 18.03 (2)</t>
  </si>
  <si>
    <t>9 Б:12.05 (3)</t>
  </si>
  <si>
    <t>9Б: 15.01.(3)</t>
  </si>
  <si>
    <t>9Б: 07.05 (3)</t>
  </si>
  <si>
    <t>9В: 05.02(2)</t>
  </si>
  <si>
    <t>9Б: 27.01.25(6)</t>
  </si>
  <si>
    <t>9Б: 08.05.25(6)</t>
  </si>
  <si>
    <t>9Б: 13.02.25(7)</t>
  </si>
  <si>
    <t>9Б: 05.05.25(7)</t>
  </si>
  <si>
    <t>9Б,11.02.25(3)</t>
  </si>
  <si>
    <t>9Б,25.04.25(3)</t>
  </si>
  <si>
    <t>9Б:06.05(1)мал</t>
  </si>
  <si>
    <t>9 А: 15.03  (3)</t>
  </si>
  <si>
    <t>9Б: 24.04(5); 25.04(1)</t>
  </si>
  <si>
    <t>9 В: 07.04 (2) диктант
9 В: 14.04 (2) изложение</t>
  </si>
  <si>
    <t>9 В: 22.05 (6)</t>
  </si>
  <si>
    <t>9 В: 01.02.(3)</t>
  </si>
  <si>
    <t>9 В: 15.03 (3)</t>
  </si>
  <si>
    <t>9 В: 26.04 (3)</t>
  </si>
  <si>
    <t>9В: 15.01 (1)</t>
  </si>
  <si>
    <t xml:space="preserve">9 В: 14.02 (5) </t>
  </si>
  <si>
    <t>9 В: 05.03 (1); 21.03 (5)</t>
  </si>
  <si>
    <t xml:space="preserve">9В: 22.01 (1) </t>
  </si>
  <si>
    <t xml:space="preserve">9В: 17.03 (6) </t>
  </si>
  <si>
    <t>9В: 16.05 (5)</t>
  </si>
  <si>
    <t xml:space="preserve">9В: 30.01 (3) </t>
  </si>
  <si>
    <t xml:space="preserve">9В: 13.03 (3) </t>
  </si>
  <si>
    <t>9 В: 28.04 (6)</t>
  </si>
  <si>
    <t>9В:20.01(6)</t>
  </si>
  <si>
    <t>9В:22.02(6)</t>
  </si>
  <si>
    <t>9В:07.03(7)</t>
  </si>
  <si>
    <t>9В:22.05(2)</t>
  </si>
  <si>
    <t>9В: 15.01 (4)</t>
  </si>
  <si>
    <t>9В:07.05 (4)</t>
  </si>
  <si>
    <t>9 В: 12.03 (3)</t>
  </si>
  <si>
    <t>9В: 27.01.25(5)</t>
  </si>
  <si>
    <t>9В: 08.05.25(5)</t>
  </si>
  <si>
    <t>9В: 13.02.25(5)</t>
  </si>
  <si>
    <t>9В: 05.05.25(3)</t>
  </si>
  <si>
    <t>9В,11.02.25(5)</t>
  </si>
  <si>
    <t>9 В: 25.04.25(2)</t>
  </si>
  <si>
    <t>9В:07.05(3)мал</t>
  </si>
  <si>
    <t>9 В: 15.03  (1)</t>
  </si>
  <si>
    <t>9В: 24.04.(3); 26.04(2)</t>
  </si>
  <si>
    <t>10А: 14.01 (4)</t>
  </si>
  <si>
    <t>10А: 07.03 (4)</t>
  </si>
  <si>
    <t>10А: 13.05 (4)</t>
  </si>
  <si>
    <t>10А: 25.01 (2)</t>
  </si>
  <si>
    <t>10А: 17.04 (5)</t>
  </si>
  <si>
    <t>10А: 14.02.(2)</t>
  </si>
  <si>
    <t>10А: 07.04.(3)  21.04. (3)</t>
  </si>
  <si>
    <t>10А: 30.04 (4)</t>
  </si>
  <si>
    <t xml:space="preserve">10А: 24.04 (3) </t>
  </si>
  <si>
    <t>10А: 12.03 (1)</t>
  </si>
  <si>
    <t>10 А: 22.02 (2)</t>
  </si>
  <si>
    <t>10А: 29.04 (1)</t>
  </si>
  <si>
    <t>10 А : 05.02 (2) Алгебра
10 А : 18.02 (2) Геометрия</t>
  </si>
  <si>
    <t>10 А : 14.03 (3) Алгебра</t>
  </si>
  <si>
    <t>10А : 10.04 (2) Геометрия
10А : 28.04 (4) Вероятность и статистика</t>
  </si>
  <si>
    <t>10А : 05.05 (2) Геометрия
10А : 23.05 (2) Алгебра</t>
  </si>
  <si>
    <t>10А: 11.04.25(1)</t>
  </si>
  <si>
    <t>10А: 04.02(3)</t>
  </si>
  <si>
    <t>10А: 21.05 (3)</t>
  </si>
  <si>
    <t>10 А,5.04.25(3)</t>
  </si>
  <si>
    <t>10 А: 28.01 (5)</t>
  </si>
  <si>
    <t>10 А: 05.03 (5)</t>
  </si>
  <si>
    <t>10 А: 15.03 (4)</t>
  </si>
  <si>
    <t>10А: 17.03. (5)</t>
  </si>
  <si>
    <t>10А: 12.05. (5)</t>
  </si>
  <si>
    <t>10 А: 17.05 (5)</t>
  </si>
  <si>
    <t>10 А: 27.02 (7)</t>
  </si>
  <si>
    <t>11 А: 11.02 (6)</t>
  </si>
  <si>
    <t>11 А: 16.05 (3)</t>
  </si>
  <si>
    <t>11 А: 24.04 (4)</t>
  </si>
  <si>
    <t>11А: 25.02. (2)</t>
  </si>
  <si>
    <t>11А: 18.04. (2)   25.04.(2)</t>
  </si>
  <si>
    <t>11А: 06.05.(7)  16.05. (2)</t>
  </si>
  <si>
    <t>11А:30.04 (7)</t>
  </si>
  <si>
    <t>11А:03.02 (3)</t>
  </si>
  <si>
    <t>11А: 16.04 (5)</t>
  </si>
  <si>
    <t>11А:27.01 (4)</t>
  </si>
  <si>
    <t>11А: 15.02(4)</t>
  </si>
  <si>
    <t>11А: 03.03(4)</t>
  </si>
  <si>
    <t>11А: 3.04 (2) 30.04 (1)</t>
  </si>
  <si>
    <t>11А: 3.05 (3) 24.05 (4)</t>
  </si>
  <si>
    <t>11 А: 14.03 (4)</t>
  </si>
  <si>
    <t>11А: 06.02.25(3)</t>
  </si>
  <si>
    <t>11 А:28.04(2)</t>
  </si>
  <si>
    <t>11А5.04.25(1)</t>
  </si>
  <si>
    <t>11А: 06.03.25(3)</t>
  </si>
  <si>
    <t>11А: 29.04 (5)</t>
  </si>
  <si>
    <t>11 А: 21.03 (1)</t>
  </si>
  <si>
    <t>11 А: 27.02 (6)</t>
  </si>
  <si>
    <t>11 А: 04.02 (1)</t>
  </si>
  <si>
    <t>11А: 11.03. (6)</t>
  </si>
  <si>
    <t>11А: 13.05. (6)</t>
  </si>
  <si>
    <t>11 А: 19.04 (2)</t>
  </si>
  <si>
    <t>3 А: 9.10 (5), 22.10 (5)</t>
  </si>
  <si>
    <t>6 Б: 20.11 (5)</t>
  </si>
  <si>
    <t xml:space="preserve">6Б: 26.11 (6) </t>
  </si>
  <si>
    <t xml:space="preserve">7 А: 27.11(2) </t>
  </si>
  <si>
    <t xml:space="preserve">7А: 09.12 (6) </t>
  </si>
  <si>
    <t>7Б: 03.10 (3)</t>
  </si>
  <si>
    <t>7Б-24.12(6)</t>
  </si>
  <si>
    <t>СЕНТЯБРЬ</t>
  </si>
  <si>
    <t>ОКТЯБРЬ</t>
  </si>
  <si>
    <t>НОЯБРЬ</t>
  </si>
  <si>
    <t>ДЕКАБРЬ</t>
  </si>
  <si>
    <t>4А: 15.04 (2)</t>
  </si>
  <si>
    <t>4 В: 15.04 (2)</t>
  </si>
  <si>
    <t>4 А: 22.04 (2)</t>
  </si>
  <si>
    <t>4 Б: 22.04 (2)</t>
  </si>
  <si>
    <t>4 В: 22.04 (2)</t>
  </si>
  <si>
    <t>4 В: 10.04 (1)</t>
  </si>
  <si>
    <t>ВПР</t>
  </si>
  <si>
    <t>24 апреля - предмет по выбору (окружающий мир, литературное чтение, иностранный язык)</t>
  </si>
  <si>
    <t>5 А: 15.04 (2)</t>
  </si>
  <si>
    <t>5 Б: 15.04 (2)</t>
  </si>
  <si>
    <t>5 А:17.04 (2)</t>
  </si>
  <si>
    <t>5 Б:17.04 (2)</t>
  </si>
  <si>
    <t>6Б: 16.05 (3), 22.05 (5)</t>
  </si>
  <si>
    <t>7 А: 18.04 (2)</t>
  </si>
  <si>
    <t>7 Б: 18.04 (2)</t>
  </si>
  <si>
    <t>7А: 15.04. (2)</t>
  </si>
  <si>
    <t>7А: 21.03 (5)</t>
  </si>
  <si>
    <t>7А: 16.05(5)</t>
  </si>
  <si>
    <t>7А:12.02(2)</t>
  </si>
  <si>
    <t>7А:14.05(2)</t>
  </si>
  <si>
    <t>7 В: 18.04 (2)</t>
  </si>
  <si>
    <t>8 А: 23.04 (2)</t>
  </si>
  <si>
    <t>8 А: 25.04 (2)</t>
  </si>
  <si>
    <t>8 Б: 23.04 (2)</t>
  </si>
  <si>
    <t>8 Б: 25.04 (2)</t>
  </si>
  <si>
    <t>8 В: 23.04 (2)</t>
  </si>
  <si>
    <t>8 В: 25.04 (2)</t>
  </si>
  <si>
    <t>5 класс</t>
  </si>
  <si>
    <t>24 апреля - 2 предмет по выбору (география, биология)</t>
  </si>
  <si>
    <t>6 класс</t>
  </si>
  <si>
    <t>7 класс</t>
  </si>
  <si>
    <t>22 апреля - 1 предмет по выбору (история, литература, иностранный язык)</t>
  </si>
  <si>
    <t>8 класс</t>
  </si>
  <si>
    <t>11 апреля - 1 предмет по выбору (история, обществознание, литература, иностранный язык)</t>
  </si>
  <si>
    <t>18 апреля - 1 предмет по выбору (история, обществознание, география, физика, химия, литература, иностранный язык)</t>
  </si>
  <si>
    <t>24 апреля - 1 предмет по выбору (история, обществознание, география, физика, химия, литература, иностранный язык)</t>
  </si>
  <si>
    <t>6 Б: 25.04 (2)</t>
  </si>
  <si>
    <t>6 А:25.04 (2)</t>
  </si>
  <si>
    <t>7 А: 28.04 (2)</t>
  </si>
  <si>
    <t>6 А: 21.04 (2)</t>
  </si>
  <si>
    <t>6 Б: 21.04 (2)</t>
  </si>
  <si>
    <t>7 Б: 28.04 (2)</t>
  </si>
  <si>
    <t>7 В: 28.04 (2)</t>
  </si>
  <si>
    <t>11 апреля - 2 предмет по выбору (география, биология)</t>
  </si>
  <si>
    <t>14 апреля - 1 предмет по выбору (история, обществознание, литература, иностранный язык)</t>
  </si>
  <si>
    <t>23 апреля - 2 предмет по выбору (география, биология, физика, информатика)</t>
  </si>
  <si>
    <t>14 апреля - 2 предмет по выбору (география, биология)</t>
  </si>
  <si>
    <t>10 А: 21.04 (2)</t>
  </si>
  <si>
    <t>10 А: 30.04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</si>
</sst>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\.yyyy"/>
  </numFmts>
  <fonts count="26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0000"/>
      <name val="&quot;Times New Roman&quot;"/>
    </font>
    <font>
      <b/>
      <sz val="18"/>
      <color rgb="FF000000"/>
      <name val="&quot;\&quot;Times New Roman\&quot;&quot;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" fontId="1" fillId="4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1" fontId="1" fillId="5" borderId="5" xfId="0" applyNumberFormat="1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/>
    </xf>
    <xf numFmtId="14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left" vertical="center" wrapText="1"/>
    </xf>
    <xf numFmtId="1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vertical="center"/>
    </xf>
    <xf numFmtId="14" fontId="1" fillId="6" borderId="5" xfId="0" applyNumberFormat="1" applyFont="1" applyFill="1" applyBorder="1" applyAlignment="1">
      <alignment horizontal="left"/>
    </xf>
    <xf numFmtId="14" fontId="1" fillId="6" borderId="5" xfId="0" applyNumberFormat="1" applyFont="1" applyFill="1" applyBorder="1"/>
    <xf numFmtId="1" fontId="2" fillId="6" borderId="5" xfId="0" applyNumberFormat="1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wrapText="1"/>
    </xf>
    <xf numFmtId="1" fontId="1" fillId="4" borderId="5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left" vertical="center" wrapText="1"/>
    </xf>
    <xf numFmtId="0" fontId="10" fillId="5" borderId="0" xfId="0" applyFont="1" applyFill="1"/>
    <xf numFmtId="14" fontId="1" fillId="4" borderId="5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11" fillId="0" borderId="5" xfId="0" applyFont="1" applyBorder="1"/>
    <xf numFmtId="0" fontId="1" fillId="5" borderId="5" xfId="0" applyFont="1" applyFill="1" applyBorder="1" applyAlignment="1">
      <alignment horizontal="left" wrapText="1"/>
    </xf>
    <xf numFmtId="1" fontId="1" fillId="5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14" fontId="1" fillId="6" borderId="5" xfId="0" applyNumberFormat="1" applyFont="1" applyFill="1" applyBorder="1" applyAlignment="1">
      <alignment wrapText="1"/>
    </xf>
    <xf numFmtId="14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65" fontId="1" fillId="3" borderId="5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wrapText="1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" fillId="0" borderId="5" xfId="0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4" fillId="0" borderId="5" xfId="0" applyFont="1" applyBorder="1"/>
    <xf numFmtId="0" fontId="1" fillId="2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5" borderId="5" xfId="0" applyFont="1" applyFill="1" applyBorder="1"/>
    <xf numFmtId="1" fontId="2" fillId="5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/>
    <xf numFmtId="0" fontId="3" fillId="6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/>
    </xf>
    <xf numFmtId="0" fontId="18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vertical="center" wrapText="1"/>
    </xf>
    <xf numFmtId="0" fontId="0" fillId="0" borderId="0" xfId="0"/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wrapText="1"/>
    </xf>
    <xf numFmtId="14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vertical="center" wrapText="1"/>
    </xf>
    <xf numFmtId="0" fontId="16" fillId="5" borderId="0" xfId="0" applyFont="1" applyFill="1" applyBorder="1" applyAlignment="1"/>
    <xf numFmtId="1" fontId="1" fillId="10" borderId="0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vertical="center" wrapText="1"/>
    </xf>
    <xf numFmtId="1" fontId="17" fillId="2" borderId="5" xfId="0" applyNumberFormat="1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vertical="center" wrapText="1"/>
    </xf>
    <xf numFmtId="1" fontId="17" fillId="3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1" fontId="17" fillId="4" borderId="5" xfId="0" applyNumberFormat="1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14" fontId="17" fillId="5" borderId="5" xfId="0" applyNumberFormat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wrapText="1"/>
    </xf>
    <xf numFmtId="14" fontId="17" fillId="10" borderId="5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vertical="center"/>
    </xf>
    <xf numFmtId="0" fontId="22" fillId="6" borderId="5" xfId="0" applyFont="1" applyFill="1" applyBorder="1"/>
    <xf numFmtId="0" fontId="19" fillId="6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4" fontId="17" fillId="3" borderId="5" xfId="0" applyNumberFormat="1" applyFont="1" applyFill="1" applyBorder="1" applyAlignment="1">
      <alignment horizontal="center"/>
    </xf>
    <xf numFmtId="1" fontId="17" fillId="3" borderId="5" xfId="0" applyNumberFormat="1" applyFont="1" applyFill="1" applyBorder="1" applyAlignment="1">
      <alignment horizontal="center"/>
    </xf>
    <xf numFmtId="14" fontId="17" fillId="4" borderId="5" xfId="0" applyNumberFormat="1" applyFont="1" applyFill="1" applyBorder="1" applyAlignment="1">
      <alignment horizontal="center"/>
    </xf>
    <xf numFmtId="1" fontId="17" fillId="4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1" fontId="17" fillId="5" borderId="5" xfId="0" applyNumberFormat="1" applyFont="1" applyFill="1" applyBorder="1" applyAlignment="1">
      <alignment horizontal="center" wrapText="1"/>
    </xf>
    <xf numFmtId="1" fontId="17" fillId="10" borderId="5" xfId="0" applyNumberFormat="1" applyFont="1" applyFill="1" applyBorder="1" applyAlignment="1">
      <alignment horizontal="center" wrapText="1"/>
    </xf>
    <xf numFmtId="14" fontId="17" fillId="2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wrapText="1"/>
    </xf>
    <xf numFmtId="14" fontId="17" fillId="2" borderId="5" xfId="0" applyNumberFormat="1" applyFont="1" applyFill="1" applyBorder="1" applyAlignment="1">
      <alignment horizontal="left" vertical="center" wrapText="1"/>
    </xf>
    <xf numFmtId="14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horizontal="left" vertical="center" wrapText="1"/>
    </xf>
    <xf numFmtId="1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vertical="center"/>
    </xf>
    <xf numFmtId="14" fontId="17" fillId="6" borderId="5" xfId="0" applyNumberFormat="1" applyFont="1" applyFill="1" applyBorder="1" applyAlignment="1">
      <alignment wrapText="1"/>
    </xf>
    <xf numFmtId="1" fontId="23" fillId="6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vertical="top" wrapText="1"/>
    </xf>
    <xf numFmtId="14" fontId="17" fillId="4" borderId="5" xfId="0" applyNumberFormat="1" applyFont="1" applyFill="1" applyBorder="1" applyAlignment="1">
      <alignment horizontal="left" wrapText="1"/>
    </xf>
    <xf numFmtId="14" fontId="17" fillId="6" borderId="5" xfId="0" applyNumberFormat="1" applyFont="1" applyFill="1" applyBorder="1"/>
    <xf numFmtId="14" fontId="17" fillId="3" borderId="5" xfId="0" applyNumberFormat="1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center" wrapText="1"/>
    </xf>
    <xf numFmtId="14" fontId="17" fillId="2" borderId="5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4" fontId="17" fillId="3" borderId="5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" fontId="17" fillId="4" borderId="5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 wrapText="1"/>
    </xf>
    <xf numFmtId="1" fontId="17" fillId="10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/>
    </xf>
    <xf numFmtId="14" fontId="17" fillId="5" borderId="5" xfId="0" applyNumberFormat="1" applyFont="1" applyFill="1" applyBorder="1" applyAlignment="1">
      <alignment wrapText="1"/>
    </xf>
    <xf numFmtId="0" fontId="17" fillId="5" borderId="5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14" fontId="17" fillId="5" borderId="5" xfId="0" applyNumberFormat="1" applyFont="1" applyFill="1" applyBorder="1" applyAlignment="1">
      <alignment horizontal="center"/>
    </xf>
    <xf numFmtId="165" fontId="17" fillId="3" borderId="5" xfId="0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vertical="center"/>
    </xf>
    <xf numFmtId="0" fontId="17" fillId="5" borderId="5" xfId="0" applyFont="1" applyFill="1" applyBorder="1"/>
    <xf numFmtId="1" fontId="23" fillId="5" borderId="5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/>
    <xf numFmtId="1" fontId="17" fillId="5" borderId="5" xfId="0" applyNumberFormat="1" applyFont="1" applyFill="1" applyBorder="1" applyAlignment="1">
      <alignment horizontal="center" vertical="center"/>
    </xf>
    <xf numFmtId="14" fontId="17" fillId="5" borderId="5" xfId="0" applyNumberFormat="1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14" fontId="17" fillId="5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left" vertical="center"/>
    </xf>
    <xf numFmtId="1" fontId="1" fillId="10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11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/>
    <xf numFmtId="0" fontId="1" fillId="8" borderId="0" xfId="0" applyFont="1" applyFill="1" applyAlignment="1">
      <alignment horizontal="left"/>
    </xf>
    <xf numFmtId="0" fontId="0" fillId="9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19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14" fontId="17" fillId="1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/>
    <xf numFmtId="0" fontId="19" fillId="2" borderId="2" xfId="0" applyFont="1" applyFill="1" applyBorder="1" applyAlignment="1">
      <alignment horizontal="center" vertical="center"/>
    </xf>
    <xf numFmtId="0" fontId="20" fillId="0" borderId="3" xfId="0" applyFont="1" applyBorder="1"/>
    <xf numFmtId="1" fontId="17" fillId="2" borderId="1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38"/>
  <sheetViews>
    <sheetView topLeftCell="A61" zoomScale="55" zoomScaleNormal="55" workbookViewId="0">
      <selection activeCell="W77" sqref="W77"/>
    </sheetView>
  </sheetViews>
  <sheetFormatPr defaultColWidth="14.42578125" defaultRowHeight="15" customHeight="1"/>
  <cols>
    <col min="1" max="1" width="25.28515625" customWidth="1"/>
    <col min="2" max="2" width="22.5703125" customWidth="1"/>
    <col min="3" max="3" width="23.85546875" customWidth="1"/>
    <col min="4" max="4" width="11.28515625" customWidth="1"/>
    <col min="5" max="5" width="17.28515625" customWidth="1"/>
    <col min="6" max="6" width="31.140625" customWidth="1"/>
    <col min="7" max="7" width="11.85546875" customWidth="1"/>
    <col min="8" max="8" width="18.7109375" customWidth="1"/>
    <col min="9" max="9" width="22.28515625" customWidth="1"/>
    <col min="10" max="10" width="12.28515625" customWidth="1"/>
    <col min="11" max="11" width="21.85546875" customWidth="1"/>
    <col min="12" max="12" width="27.7109375" customWidth="1"/>
    <col min="13" max="13" width="16.140625" customWidth="1"/>
    <col min="14" max="19" width="16.140625" style="130" customWidth="1"/>
    <col min="20" max="20" width="22.5703125" style="130" customWidth="1"/>
    <col min="21" max="22" width="16.140625" style="130" customWidth="1"/>
    <col min="23" max="24" width="22.5703125" style="130" customWidth="1"/>
    <col min="25" max="25" width="16.140625" style="130" customWidth="1"/>
    <col min="26" max="26" width="21.5703125" style="130" customWidth="1"/>
    <col min="27" max="27" width="24" style="130" customWidth="1"/>
    <col min="28" max="28" width="16.140625" style="130" customWidth="1"/>
    <col min="29" max="29" width="34.140625" customWidth="1"/>
    <col min="30" max="30" width="26.140625" customWidth="1"/>
    <col min="31" max="31" width="35.5703125" customWidth="1"/>
    <col min="32" max="38" width="9.140625" customWidth="1"/>
  </cols>
  <sheetData>
    <row r="1" spans="1:38" ht="20.25">
      <c r="A1" s="1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0.25">
      <c r="A2" s="1"/>
      <c r="B2" s="1"/>
      <c r="C2" s="2"/>
      <c r="D2" s="3"/>
      <c r="E2" s="1"/>
      <c r="F2" s="4"/>
      <c r="G2" s="1"/>
      <c r="H2" s="1"/>
      <c r="I2" s="225" t="s">
        <v>0</v>
      </c>
      <c r="J2" s="226"/>
      <c r="K2" s="226"/>
      <c r="L2" s="22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0.25">
      <c r="A3" s="1"/>
      <c r="B3" s="1"/>
      <c r="C3" s="2"/>
      <c r="D3" s="3"/>
      <c r="E3" s="1"/>
      <c r="F3" s="4"/>
      <c r="G3" s="1"/>
      <c r="H3" s="1"/>
      <c r="I3" s="227" t="s">
        <v>560</v>
      </c>
      <c r="J3" s="228"/>
      <c r="K3" s="228"/>
      <c r="L3" s="22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0.25">
      <c r="A4" s="229" t="s">
        <v>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38" t="s">
        <v>751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7"/>
      <c r="B6" s="229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0.25">
      <c r="A7" s="1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0.25">
      <c r="A8" s="1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5">
      <c r="A9" s="230" t="s">
        <v>3</v>
      </c>
      <c r="B9" s="232" t="s">
        <v>1165</v>
      </c>
      <c r="C9" s="233"/>
      <c r="D9" s="234" t="s">
        <v>5</v>
      </c>
      <c r="E9" s="239" t="s">
        <v>1166</v>
      </c>
      <c r="F9" s="233"/>
      <c r="G9" s="240" t="s">
        <v>5</v>
      </c>
      <c r="H9" s="241" t="s">
        <v>1167</v>
      </c>
      <c r="I9" s="233"/>
      <c r="J9" s="242" t="s">
        <v>5</v>
      </c>
      <c r="K9" s="235" t="s">
        <v>1168</v>
      </c>
      <c r="L9" s="233"/>
      <c r="M9" s="243" t="s">
        <v>9</v>
      </c>
      <c r="N9" s="232" t="s">
        <v>579</v>
      </c>
      <c r="O9" s="233"/>
      <c r="P9" s="234" t="s">
        <v>5</v>
      </c>
      <c r="Q9" s="239" t="s">
        <v>580</v>
      </c>
      <c r="R9" s="233"/>
      <c r="S9" s="240" t="s">
        <v>5</v>
      </c>
      <c r="T9" s="241" t="s">
        <v>581</v>
      </c>
      <c r="U9" s="233"/>
      <c r="V9" s="242" t="s">
        <v>5</v>
      </c>
      <c r="W9" s="235" t="s">
        <v>582</v>
      </c>
      <c r="X9" s="233"/>
      <c r="Y9" s="243" t="s">
        <v>9</v>
      </c>
      <c r="Z9" s="244" t="s">
        <v>583</v>
      </c>
      <c r="AA9" s="233"/>
      <c r="AB9" s="245" t="s">
        <v>9</v>
      </c>
      <c r="AC9" s="236" t="s">
        <v>748</v>
      </c>
      <c r="AD9" s="236" t="s">
        <v>749</v>
      </c>
      <c r="AE9" s="236" t="s">
        <v>750</v>
      </c>
      <c r="AF9" s="8"/>
      <c r="AG9" s="8"/>
      <c r="AH9" s="8"/>
      <c r="AI9" s="8"/>
      <c r="AJ9" s="8"/>
      <c r="AK9" s="8"/>
      <c r="AL9" s="8"/>
    </row>
    <row r="10" spans="1:38" ht="45.6" customHeight="1">
      <c r="A10" s="231"/>
      <c r="B10" s="9" t="s">
        <v>10</v>
      </c>
      <c r="C10" s="9" t="s">
        <v>11</v>
      </c>
      <c r="D10" s="231"/>
      <c r="E10" s="10" t="s">
        <v>10</v>
      </c>
      <c r="F10" s="11" t="s">
        <v>12</v>
      </c>
      <c r="G10" s="231"/>
      <c r="H10" s="12" t="s">
        <v>10</v>
      </c>
      <c r="I10" s="13" t="s">
        <v>12</v>
      </c>
      <c r="J10" s="231"/>
      <c r="K10" s="14" t="s">
        <v>10</v>
      </c>
      <c r="L10" s="15" t="s">
        <v>12</v>
      </c>
      <c r="M10" s="231"/>
      <c r="N10" s="9" t="s">
        <v>10</v>
      </c>
      <c r="O10" s="9" t="s">
        <v>11</v>
      </c>
      <c r="P10" s="231"/>
      <c r="Q10" s="10" t="s">
        <v>10</v>
      </c>
      <c r="R10" s="11" t="s">
        <v>12</v>
      </c>
      <c r="S10" s="231"/>
      <c r="T10" s="12" t="s">
        <v>10</v>
      </c>
      <c r="U10" s="13" t="s">
        <v>12</v>
      </c>
      <c r="V10" s="231"/>
      <c r="W10" s="14" t="s">
        <v>10</v>
      </c>
      <c r="X10" s="15" t="s">
        <v>12</v>
      </c>
      <c r="Y10" s="231"/>
      <c r="Z10" s="131" t="s">
        <v>10</v>
      </c>
      <c r="AA10" s="132" t="s">
        <v>12</v>
      </c>
      <c r="AB10" s="231"/>
      <c r="AC10" s="237"/>
      <c r="AD10" s="237"/>
      <c r="AE10" s="237"/>
      <c r="AF10" s="6"/>
      <c r="AG10" s="6"/>
      <c r="AH10" s="6"/>
      <c r="AI10" s="6"/>
      <c r="AJ10" s="6"/>
      <c r="AK10" s="6"/>
      <c r="AL10" s="6"/>
    </row>
    <row r="11" spans="1:38" ht="94.5">
      <c r="A11" s="16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6" t="s">
        <v>15</v>
      </c>
      <c r="N11" s="17" t="s">
        <v>13</v>
      </c>
      <c r="O11" s="18" t="s">
        <v>13</v>
      </c>
      <c r="P11" s="19" t="s">
        <v>14</v>
      </c>
      <c r="Q11" s="20" t="s">
        <v>13</v>
      </c>
      <c r="R11" s="21" t="s">
        <v>13</v>
      </c>
      <c r="S11" s="22" t="s">
        <v>14</v>
      </c>
      <c r="T11" s="23" t="s">
        <v>13</v>
      </c>
      <c r="U11" s="23" t="s">
        <v>13</v>
      </c>
      <c r="V11" s="24" t="s">
        <v>14</v>
      </c>
      <c r="W11" s="25" t="s">
        <v>13</v>
      </c>
      <c r="X11" s="25" t="s">
        <v>13</v>
      </c>
      <c r="Y11" s="26" t="s">
        <v>15</v>
      </c>
      <c r="Z11" s="133" t="s">
        <v>13</v>
      </c>
      <c r="AA11" s="133" t="s">
        <v>13</v>
      </c>
      <c r="AB11" s="134" t="s">
        <v>15</v>
      </c>
      <c r="AC11" s="231"/>
      <c r="AD11" s="231"/>
      <c r="AE11" s="231"/>
      <c r="AF11" s="6"/>
      <c r="AG11" s="6"/>
      <c r="AH11" s="6"/>
      <c r="AI11" s="6"/>
      <c r="AJ11" s="6"/>
      <c r="AK11" s="6"/>
      <c r="AL11" s="6"/>
    </row>
    <row r="12" spans="1:38" ht="20.25">
      <c r="A12" s="27" t="s">
        <v>16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28"/>
      <c r="M12" s="31"/>
      <c r="N12" s="28"/>
      <c r="O12" s="28"/>
      <c r="P12" s="28"/>
      <c r="Q12" s="28"/>
      <c r="R12" s="30"/>
      <c r="S12" s="28"/>
      <c r="T12" s="28"/>
      <c r="U12" s="28"/>
      <c r="V12" s="28"/>
      <c r="W12" s="28"/>
      <c r="X12" s="28"/>
      <c r="Y12" s="31"/>
      <c r="Z12" s="31"/>
      <c r="AA12" s="31"/>
      <c r="AB12" s="31"/>
      <c r="AC12" s="32"/>
      <c r="AD12" s="32"/>
      <c r="AE12" s="32"/>
      <c r="AF12" s="6"/>
      <c r="AG12" s="6"/>
      <c r="AH12" s="6"/>
      <c r="AI12" s="6"/>
      <c r="AJ12" s="6"/>
      <c r="AK12" s="6"/>
      <c r="AL12" s="6"/>
    </row>
    <row r="13" spans="1:38" ht="31.5">
      <c r="A13" s="33" t="s">
        <v>17</v>
      </c>
      <c r="B13" s="34"/>
      <c r="C13" s="9" t="s">
        <v>18</v>
      </c>
      <c r="D13" s="35">
        <v>1</v>
      </c>
      <c r="E13" s="36"/>
      <c r="F13" s="10" t="s">
        <v>19</v>
      </c>
      <c r="G13" s="37">
        <v>1</v>
      </c>
      <c r="H13" s="38"/>
      <c r="I13" s="12"/>
      <c r="J13" s="39"/>
      <c r="K13" s="40"/>
      <c r="L13" s="14" t="s">
        <v>561</v>
      </c>
      <c r="M13" s="41">
        <v>1</v>
      </c>
      <c r="N13" s="76"/>
      <c r="O13" s="9" t="s">
        <v>584</v>
      </c>
      <c r="P13" s="35">
        <v>2</v>
      </c>
      <c r="Q13" s="36"/>
      <c r="R13" s="10" t="s">
        <v>585</v>
      </c>
      <c r="S13" s="37">
        <v>2</v>
      </c>
      <c r="T13" s="38"/>
      <c r="U13" s="12" t="s">
        <v>586</v>
      </c>
      <c r="V13" s="39">
        <v>1</v>
      </c>
      <c r="W13" s="40"/>
      <c r="X13" s="14" t="s">
        <v>587</v>
      </c>
      <c r="Y13" s="41">
        <v>1</v>
      </c>
      <c r="Z13" s="135"/>
      <c r="AA13" s="135" t="s">
        <v>588</v>
      </c>
      <c r="AB13" s="135">
        <v>2</v>
      </c>
      <c r="AC13" s="42">
        <f>SUM(D13,G13,J13,M13,AB13,Y13,V13,S13,P13)</f>
        <v>11</v>
      </c>
      <c r="AD13" s="43">
        <v>170</v>
      </c>
      <c r="AE13" s="44">
        <f t="shared" ref="AE13:AE21" si="0">AC13/AD13</f>
        <v>6.4705882352941183E-2</v>
      </c>
      <c r="AF13" s="6"/>
      <c r="AG13" s="6"/>
      <c r="AH13" s="6"/>
      <c r="AI13" s="6"/>
      <c r="AJ13" s="6"/>
      <c r="AK13" s="6"/>
      <c r="AL13" s="6"/>
    </row>
    <row r="14" spans="1:38" ht="31.5">
      <c r="A14" s="33" t="s">
        <v>20</v>
      </c>
      <c r="B14" s="34"/>
      <c r="C14" s="9"/>
      <c r="D14" s="35"/>
      <c r="E14" s="36"/>
      <c r="F14" s="10" t="s">
        <v>21</v>
      </c>
      <c r="G14" s="37">
        <v>2</v>
      </c>
      <c r="H14" s="38"/>
      <c r="I14" s="12"/>
      <c r="J14" s="39"/>
      <c r="K14" s="40"/>
      <c r="L14" s="14" t="s">
        <v>22</v>
      </c>
      <c r="M14" s="41">
        <v>1</v>
      </c>
      <c r="N14" s="34"/>
      <c r="O14" s="9" t="s">
        <v>589</v>
      </c>
      <c r="P14" s="35">
        <v>1</v>
      </c>
      <c r="Q14" s="36"/>
      <c r="R14" s="11" t="s">
        <v>590</v>
      </c>
      <c r="S14" s="37">
        <v>1</v>
      </c>
      <c r="T14" s="38"/>
      <c r="U14" s="12"/>
      <c r="V14" s="39"/>
      <c r="W14" s="40"/>
      <c r="X14" s="14" t="s">
        <v>591</v>
      </c>
      <c r="Y14" s="41">
        <v>2</v>
      </c>
      <c r="Z14" s="135"/>
      <c r="AA14" s="135" t="s">
        <v>592</v>
      </c>
      <c r="AB14" s="135">
        <v>1</v>
      </c>
      <c r="AC14" s="42">
        <f t="shared" ref="AC14:AC21" si="1">SUM(D14,G14,J14,M14,AB14,Y14,V14,S14,P14)</f>
        <v>8</v>
      </c>
      <c r="AD14" s="43">
        <v>136</v>
      </c>
      <c r="AE14" s="44">
        <f t="shared" si="0"/>
        <v>5.8823529411764705E-2</v>
      </c>
      <c r="AF14" s="6"/>
      <c r="AG14" s="6"/>
      <c r="AH14" s="6"/>
      <c r="AI14" s="6"/>
      <c r="AJ14" s="6"/>
      <c r="AK14" s="6"/>
      <c r="AL14" s="6"/>
    </row>
    <row r="15" spans="1:38" ht="20.25">
      <c r="A15" s="33" t="s">
        <v>23</v>
      </c>
      <c r="B15" s="34"/>
      <c r="C15" s="45"/>
      <c r="D15" s="35"/>
      <c r="E15" s="36"/>
      <c r="F15" s="10"/>
      <c r="G15" s="37"/>
      <c r="H15" s="38"/>
      <c r="I15" s="12"/>
      <c r="J15" s="39"/>
      <c r="K15" s="40"/>
      <c r="L15" s="14" t="s">
        <v>24</v>
      </c>
      <c r="M15" s="41">
        <v>1</v>
      </c>
      <c r="N15" s="34"/>
      <c r="O15" s="45"/>
      <c r="P15" s="35"/>
      <c r="Q15" s="36"/>
      <c r="R15" s="10" t="s">
        <v>593</v>
      </c>
      <c r="S15" s="37">
        <v>1</v>
      </c>
      <c r="T15" s="38"/>
      <c r="U15" s="12"/>
      <c r="V15" s="39"/>
      <c r="W15" s="40"/>
      <c r="X15" s="14" t="s">
        <v>594</v>
      </c>
      <c r="Y15" s="41">
        <v>1</v>
      </c>
      <c r="Z15" s="135"/>
      <c r="AA15" s="135" t="s">
        <v>595</v>
      </c>
      <c r="AB15" s="135">
        <v>1</v>
      </c>
      <c r="AC15" s="42">
        <f t="shared" si="1"/>
        <v>4</v>
      </c>
      <c r="AD15" s="42">
        <v>68</v>
      </c>
      <c r="AE15" s="44">
        <f t="shared" si="0"/>
        <v>5.8823529411764705E-2</v>
      </c>
      <c r="AF15" s="6"/>
      <c r="AG15" s="6"/>
      <c r="AH15" s="6"/>
      <c r="AI15" s="6"/>
      <c r="AJ15" s="6"/>
      <c r="AK15" s="6"/>
      <c r="AL15" s="6"/>
    </row>
    <row r="16" spans="1:38" ht="30.75" customHeight="1">
      <c r="A16" s="33" t="s">
        <v>25</v>
      </c>
      <c r="B16" s="46"/>
      <c r="C16" s="9" t="s">
        <v>26</v>
      </c>
      <c r="D16" s="35">
        <v>1</v>
      </c>
      <c r="E16" s="36"/>
      <c r="F16" s="10"/>
      <c r="G16" s="37"/>
      <c r="H16" s="38"/>
      <c r="I16" s="12" t="s">
        <v>27</v>
      </c>
      <c r="J16" s="39">
        <v>2</v>
      </c>
      <c r="K16" s="40"/>
      <c r="L16" s="14"/>
      <c r="M16" s="41"/>
      <c r="N16" s="46"/>
      <c r="O16" s="9" t="s">
        <v>596</v>
      </c>
      <c r="P16" s="35">
        <v>1</v>
      </c>
      <c r="Q16" s="36"/>
      <c r="R16" s="10" t="s">
        <v>597</v>
      </c>
      <c r="S16" s="37">
        <v>1</v>
      </c>
      <c r="T16" s="38"/>
      <c r="U16" s="12" t="s">
        <v>598</v>
      </c>
      <c r="V16" s="39">
        <v>1</v>
      </c>
      <c r="W16" s="40"/>
      <c r="X16" s="14" t="s">
        <v>599</v>
      </c>
      <c r="Y16" s="41">
        <v>1</v>
      </c>
      <c r="Z16" s="135"/>
      <c r="AA16" s="135" t="s">
        <v>600</v>
      </c>
      <c r="AB16" s="135">
        <v>1</v>
      </c>
      <c r="AC16" s="42">
        <f t="shared" si="1"/>
        <v>8</v>
      </c>
      <c r="AD16" s="43">
        <v>136</v>
      </c>
      <c r="AE16" s="44">
        <f t="shared" si="0"/>
        <v>5.8823529411764705E-2</v>
      </c>
      <c r="AF16" s="47"/>
      <c r="AG16" s="47"/>
      <c r="AH16" s="47"/>
      <c r="AI16" s="47"/>
      <c r="AJ16" s="47"/>
      <c r="AK16" s="47"/>
      <c r="AL16" s="47"/>
    </row>
    <row r="17" spans="1:38" ht="22.5">
      <c r="A17" s="48" t="s">
        <v>28</v>
      </c>
      <c r="B17" s="34"/>
      <c r="C17" s="9"/>
      <c r="D17" s="35"/>
      <c r="E17" s="36"/>
      <c r="F17" s="10" t="s">
        <v>562</v>
      </c>
      <c r="G17" s="37">
        <v>1</v>
      </c>
      <c r="H17" s="38"/>
      <c r="I17" s="12"/>
      <c r="J17" s="39"/>
      <c r="K17" s="40"/>
      <c r="L17" s="14"/>
      <c r="M17" s="41"/>
      <c r="N17" s="34"/>
      <c r="O17" s="9" t="s">
        <v>601</v>
      </c>
      <c r="P17" s="35">
        <v>1</v>
      </c>
      <c r="Q17" s="36"/>
      <c r="R17" s="10"/>
      <c r="S17" s="37"/>
      <c r="T17" s="38"/>
      <c r="U17" s="12"/>
      <c r="V17" s="39"/>
      <c r="W17" s="40"/>
      <c r="X17" s="14"/>
      <c r="Y17" s="41"/>
      <c r="Z17" s="135"/>
      <c r="AA17" s="135" t="s">
        <v>602</v>
      </c>
      <c r="AB17" s="135">
        <v>1</v>
      </c>
      <c r="AC17" s="42">
        <f t="shared" si="1"/>
        <v>3</v>
      </c>
      <c r="AD17" s="43">
        <v>68</v>
      </c>
      <c r="AE17" s="44">
        <f t="shared" si="0"/>
        <v>4.4117647058823532E-2</v>
      </c>
      <c r="AF17" s="6"/>
      <c r="AG17" s="6"/>
      <c r="AH17" s="6"/>
      <c r="AI17" s="6"/>
      <c r="AJ17" s="6"/>
      <c r="AK17" s="6"/>
      <c r="AL17" s="6"/>
    </row>
    <row r="18" spans="1:38" ht="20.25">
      <c r="A18" s="33" t="s">
        <v>29</v>
      </c>
      <c r="B18" s="34"/>
      <c r="C18" s="9"/>
      <c r="D18" s="35">
        <v>0</v>
      </c>
      <c r="E18" s="36"/>
      <c r="F18" s="10"/>
      <c r="G18" s="37">
        <v>0</v>
      </c>
      <c r="H18" s="38"/>
      <c r="I18" s="12" t="s">
        <v>30</v>
      </c>
      <c r="J18" s="39">
        <v>1</v>
      </c>
      <c r="K18" s="40"/>
      <c r="L18" s="14"/>
      <c r="M18" s="41">
        <v>0</v>
      </c>
      <c r="N18" s="34"/>
      <c r="O18" s="9"/>
      <c r="P18" s="35"/>
      <c r="Q18" s="36"/>
      <c r="R18" s="10"/>
      <c r="S18" s="37"/>
      <c r="T18" s="38"/>
      <c r="U18" s="12"/>
      <c r="V18" s="39"/>
      <c r="W18" s="40"/>
      <c r="X18" s="14" t="s">
        <v>603</v>
      </c>
      <c r="Y18" s="41">
        <v>1</v>
      </c>
      <c r="Z18" s="135"/>
      <c r="AA18" s="135"/>
      <c r="AB18" s="135"/>
      <c r="AC18" s="42">
        <f t="shared" si="1"/>
        <v>2</v>
      </c>
      <c r="AD18" s="42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2.5">
      <c r="A19" s="33" t="s">
        <v>31</v>
      </c>
      <c r="B19" s="34"/>
      <c r="C19" s="49"/>
      <c r="D19" s="35"/>
      <c r="E19" s="36"/>
      <c r="F19" s="10"/>
      <c r="G19" s="37"/>
      <c r="H19" s="38"/>
      <c r="I19" s="12"/>
      <c r="J19" s="39"/>
      <c r="K19" s="40"/>
      <c r="L19" s="14" t="s">
        <v>32</v>
      </c>
      <c r="M19" s="41">
        <v>1</v>
      </c>
      <c r="N19" s="34"/>
      <c r="O19" s="49"/>
      <c r="P19" s="35">
        <v>0</v>
      </c>
      <c r="Q19" s="36"/>
      <c r="R19" s="10"/>
      <c r="S19" s="37">
        <v>0</v>
      </c>
      <c r="T19" s="38"/>
      <c r="U19" s="12"/>
      <c r="V19" s="39">
        <v>0</v>
      </c>
      <c r="W19" s="40"/>
      <c r="X19" s="14" t="s">
        <v>604</v>
      </c>
      <c r="Y19" s="41">
        <v>1</v>
      </c>
      <c r="Z19" s="135"/>
      <c r="AA19" s="135"/>
      <c r="AB19" s="135">
        <v>0</v>
      </c>
      <c r="AC19" s="42">
        <f t="shared" si="1"/>
        <v>2</v>
      </c>
      <c r="AD19" s="43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2.5">
      <c r="A20" s="33" t="s">
        <v>33</v>
      </c>
      <c r="B20" s="34"/>
      <c r="C20" s="9"/>
      <c r="D20" s="35"/>
      <c r="E20" s="36"/>
      <c r="F20" s="10"/>
      <c r="G20" s="37"/>
      <c r="H20" s="38"/>
      <c r="I20" s="12" t="s">
        <v>563</v>
      </c>
      <c r="J20" s="39">
        <v>1</v>
      </c>
      <c r="K20" s="40"/>
      <c r="L20" s="14"/>
      <c r="M20" s="41"/>
      <c r="N20" s="34"/>
      <c r="O20" s="9"/>
      <c r="P20" s="35"/>
      <c r="Q20" s="36"/>
      <c r="R20" s="10"/>
      <c r="S20" s="37"/>
      <c r="T20" s="38"/>
      <c r="U20" s="12"/>
      <c r="V20" s="39"/>
      <c r="W20" s="40"/>
      <c r="X20" s="14"/>
      <c r="Y20" s="41"/>
      <c r="Z20" s="135"/>
      <c r="AA20" s="135" t="s">
        <v>605</v>
      </c>
      <c r="AB20" s="135">
        <v>1</v>
      </c>
      <c r="AC20" s="42">
        <f t="shared" si="1"/>
        <v>2</v>
      </c>
      <c r="AD20" s="43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20.25">
      <c r="A21" s="33" t="s">
        <v>34</v>
      </c>
      <c r="B21" s="34"/>
      <c r="C21" s="9" t="s">
        <v>35</v>
      </c>
      <c r="D21" s="35">
        <v>1</v>
      </c>
      <c r="E21" s="36"/>
      <c r="F21" s="10" t="s">
        <v>36</v>
      </c>
      <c r="G21" s="37">
        <v>1</v>
      </c>
      <c r="H21" s="38"/>
      <c r="I21" s="12"/>
      <c r="J21" s="39"/>
      <c r="K21" s="40"/>
      <c r="L21" s="14"/>
      <c r="M21" s="41"/>
      <c r="N21" s="34"/>
      <c r="O21" s="9"/>
      <c r="P21" s="35"/>
      <c r="Q21" s="36"/>
      <c r="R21" s="10"/>
      <c r="S21" s="37"/>
      <c r="T21" s="38"/>
      <c r="U21" s="12"/>
      <c r="V21" s="39"/>
      <c r="W21" s="40"/>
      <c r="X21" s="14" t="s">
        <v>606</v>
      </c>
      <c r="Y21" s="41">
        <v>2</v>
      </c>
      <c r="Z21" s="135"/>
      <c r="AA21" s="135"/>
      <c r="AB21" s="135"/>
      <c r="AC21" s="42">
        <f t="shared" si="1"/>
        <v>4</v>
      </c>
      <c r="AD21" s="42">
        <v>102</v>
      </c>
      <c r="AE21" s="44">
        <f t="shared" si="0"/>
        <v>3.9215686274509803E-2</v>
      </c>
      <c r="AF21" s="6"/>
      <c r="AG21" s="6"/>
      <c r="AH21" s="6"/>
      <c r="AI21" s="6"/>
      <c r="AJ21" s="6"/>
      <c r="AK21" s="6"/>
      <c r="AL21" s="6"/>
    </row>
    <row r="22" spans="1:38" ht="20.25">
      <c r="A22" s="27" t="s">
        <v>37</v>
      </c>
      <c r="B22" s="28"/>
      <c r="C22" s="29"/>
      <c r="D22" s="28"/>
      <c r="E22" s="28"/>
      <c r="F22" s="30"/>
      <c r="G22" s="28"/>
      <c r="H22" s="28"/>
      <c r="I22" s="28"/>
      <c r="J22" s="28"/>
      <c r="K22" s="28"/>
      <c r="L22" s="28"/>
      <c r="M22" s="31"/>
      <c r="N22" s="28"/>
      <c r="O22" s="29"/>
      <c r="P22" s="28"/>
      <c r="Q22" s="28"/>
      <c r="R22" s="30"/>
      <c r="S22" s="28"/>
      <c r="T22" s="28"/>
      <c r="U22" s="28"/>
      <c r="V22" s="28"/>
      <c r="W22" s="28"/>
      <c r="X22" s="28"/>
      <c r="Y22" s="31"/>
      <c r="Z22" s="31"/>
      <c r="AA22" s="31"/>
      <c r="AB22" s="31"/>
      <c r="AC22" s="32"/>
      <c r="AD22" s="32"/>
      <c r="AE22" s="32"/>
      <c r="AF22" s="6"/>
      <c r="AG22" s="6"/>
      <c r="AH22" s="6"/>
      <c r="AI22" s="6"/>
      <c r="AJ22" s="6"/>
      <c r="AK22" s="6"/>
      <c r="AL22" s="6"/>
    </row>
    <row r="23" spans="1:38" ht="31.5">
      <c r="A23" s="33" t="s">
        <v>17</v>
      </c>
      <c r="B23" s="34"/>
      <c r="C23" s="50" t="s">
        <v>38</v>
      </c>
      <c r="D23" s="51">
        <v>1</v>
      </c>
      <c r="E23" s="52"/>
      <c r="F23" s="10" t="s">
        <v>39</v>
      </c>
      <c r="G23" s="53">
        <v>1</v>
      </c>
      <c r="H23" s="54"/>
      <c r="I23" s="55"/>
      <c r="J23" s="39"/>
      <c r="K23" s="40"/>
      <c r="L23" s="56" t="s">
        <v>564</v>
      </c>
      <c r="M23" s="57">
        <v>1</v>
      </c>
      <c r="N23" s="34"/>
      <c r="O23" s="9" t="s">
        <v>607</v>
      </c>
      <c r="P23" s="51">
        <v>2</v>
      </c>
      <c r="Q23" s="52"/>
      <c r="R23" s="10" t="s">
        <v>608</v>
      </c>
      <c r="S23" s="53">
        <v>2</v>
      </c>
      <c r="T23" s="54"/>
      <c r="U23" s="12" t="s">
        <v>609</v>
      </c>
      <c r="V23" s="39">
        <v>1</v>
      </c>
      <c r="W23" s="40"/>
      <c r="X23" s="14" t="s">
        <v>610</v>
      </c>
      <c r="Y23" s="57">
        <v>1</v>
      </c>
      <c r="Z23" s="136"/>
      <c r="AA23" s="135" t="s">
        <v>611</v>
      </c>
      <c r="AB23" s="136">
        <v>2</v>
      </c>
      <c r="AC23" s="42">
        <f>SUM(D23,G23,J23,M23,AB23,Y23,V23,S23,P23)</f>
        <v>11</v>
      </c>
      <c r="AD23" s="43">
        <v>170</v>
      </c>
      <c r="AE23" s="44">
        <f t="shared" ref="AE23:AE31" si="2">AC23/AD23</f>
        <v>6.4705882352941183E-2</v>
      </c>
      <c r="AF23" s="6"/>
      <c r="AG23" s="6"/>
      <c r="AH23" s="6"/>
      <c r="AI23" s="6"/>
      <c r="AJ23" s="6"/>
      <c r="AK23" s="6"/>
      <c r="AL23" s="6"/>
    </row>
    <row r="24" spans="1:38" ht="31.5">
      <c r="A24" s="33" t="s">
        <v>20</v>
      </c>
      <c r="B24" s="34"/>
      <c r="C24" s="18"/>
      <c r="D24" s="51"/>
      <c r="E24" s="52"/>
      <c r="F24" s="10" t="s">
        <v>40</v>
      </c>
      <c r="G24" s="53">
        <v>2</v>
      </c>
      <c r="H24" s="54"/>
      <c r="I24" s="55"/>
      <c r="J24" s="39"/>
      <c r="K24" s="40"/>
      <c r="L24" s="14" t="s">
        <v>41</v>
      </c>
      <c r="M24" s="57">
        <v>1</v>
      </c>
      <c r="N24" s="34"/>
      <c r="O24" s="9" t="s">
        <v>612</v>
      </c>
      <c r="P24" s="51">
        <v>1</v>
      </c>
      <c r="Q24" s="52"/>
      <c r="R24" s="11" t="s">
        <v>613</v>
      </c>
      <c r="S24" s="53">
        <v>1</v>
      </c>
      <c r="T24" s="54"/>
      <c r="U24" s="55"/>
      <c r="V24" s="39"/>
      <c r="W24" s="40"/>
      <c r="X24" s="14" t="s">
        <v>614</v>
      </c>
      <c r="Y24" s="57">
        <v>2</v>
      </c>
      <c r="Z24" s="136"/>
      <c r="AA24" s="135" t="s">
        <v>615</v>
      </c>
      <c r="AB24" s="136">
        <v>1</v>
      </c>
      <c r="AC24" s="42">
        <f t="shared" ref="AC24:AC31" si="3">SUM(D24,G24,J24,M24,AB24,Y24,V24,S24,P24)</f>
        <v>8</v>
      </c>
      <c r="AD24" s="43">
        <v>136</v>
      </c>
      <c r="AE24" s="44">
        <f t="shared" si="2"/>
        <v>5.8823529411764705E-2</v>
      </c>
      <c r="AF24" s="6"/>
      <c r="AG24" s="6"/>
      <c r="AH24" s="6"/>
      <c r="AI24" s="6"/>
      <c r="AJ24" s="6"/>
      <c r="AK24" s="6"/>
      <c r="AL24" s="6"/>
    </row>
    <row r="25" spans="1:38" ht="20.25">
      <c r="A25" s="33" t="s">
        <v>23</v>
      </c>
      <c r="B25" s="34"/>
      <c r="C25" s="58"/>
      <c r="D25" s="51">
        <v>0</v>
      </c>
      <c r="E25" s="52"/>
      <c r="F25" s="21"/>
      <c r="G25" s="53">
        <v>0</v>
      </c>
      <c r="H25" s="54"/>
      <c r="I25" s="55"/>
      <c r="J25" s="39">
        <v>0</v>
      </c>
      <c r="K25" s="40"/>
      <c r="L25" s="56" t="s">
        <v>42</v>
      </c>
      <c r="M25" s="57">
        <v>1</v>
      </c>
      <c r="N25" s="34"/>
      <c r="O25" s="58"/>
      <c r="P25" s="51">
        <v>0</v>
      </c>
      <c r="Q25" s="52"/>
      <c r="R25" s="21" t="s">
        <v>616</v>
      </c>
      <c r="S25" s="53">
        <v>1</v>
      </c>
      <c r="T25" s="54"/>
      <c r="U25" s="55"/>
      <c r="V25" s="39">
        <v>0</v>
      </c>
      <c r="W25" s="40"/>
      <c r="X25" s="56" t="s">
        <v>617</v>
      </c>
      <c r="Y25" s="57">
        <v>1</v>
      </c>
      <c r="Z25" s="136"/>
      <c r="AA25" s="136" t="s">
        <v>618</v>
      </c>
      <c r="AB25" s="136">
        <v>1</v>
      </c>
      <c r="AC25" s="42">
        <f t="shared" si="3"/>
        <v>4</v>
      </c>
      <c r="AD25" s="42">
        <v>68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31.5">
      <c r="A26" s="33" t="s">
        <v>25</v>
      </c>
      <c r="B26" s="34"/>
      <c r="C26" s="9" t="s">
        <v>43</v>
      </c>
      <c r="D26" s="35">
        <v>1</v>
      </c>
      <c r="E26" s="36"/>
      <c r="F26" s="10"/>
      <c r="G26" s="37"/>
      <c r="H26" s="38"/>
      <c r="I26" s="12" t="s">
        <v>44</v>
      </c>
      <c r="J26" s="39">
        <v>2</v>
      </c>
      <c r="K26" s="40"/>
      <c r="L26" s="59"/>
      <c r="M26" s="41"/>
      <c r="N26" s="34"/>
      <c r="O26" s="9" t="s">
        <v>619</v>
      </c>
      <c r="P26" s="35">
        <v>1</v>
      </c>
      <c r="Q26" s="36"/>
      <c r="R26" s="10" t="s">
        <v>620</v>
      </c>
      <c r="S26" s="37">
        <v>1</v>
      </c>
      <c r="T26" s="38"/>
      <c r="U26" s="12" t="s">
        <v>621</v>
      </c>
      <c r="V26" s="39">
        <v>1</v>
      </c>
      <c r="W26" s="40"/>
      <c r="X26" s="59" t="s">
        <v>622</v>
      </c>
      <c r="Y26" s="41">
        <v>1</v>
      </c>
      <c r="Z26" s="135"/>
      <c r="AA26" s="135" t="s">
        <v>623</v>
      </c>
      <c r="AB26" s="135">
        <v>1</v>
      </c>
      <c r="AC26" s="42">
        <f t="shared" si="3"/>
        <v>8</v>
      </c>
      <c r="AD26" s="43">
        <v>136</v>
      </c>
      <c r="AE26" s="44">
        <f t="shared" si="2"/>
        <v>5.8823529411764705E-2</v>
      </c>
      <c r="AF26" s="6"/>
      <c r="AG26" s="6"/>
      <c r="AH26" s="6"/>
      <c r="AI26" s="6"/>
      <c r="AJ26" s="6"/>
      <c r="AK26" s="6"/>
      <c r="AL26" s="6"/>
    </row>
    <row r="27" spans="1:38" ht="22.5">
      <c r="A27" s="48" t="s">
        <v>28</v>
      </c>
      <c r="B27" s="34"/>
      <c r="C27" s="18"/>
      <c r="D27" s="51"/>
      <c r="E27" s="52"/>
      <c r="F27" s="10" t="s">
        <v>45</v>
      </c>
      <c r="G27" s="53">
        <v>1</v>
      </c>
      <c r="H27" s="54"/>
      <c r="I27" s="55"/>
      <c r="J27" s="39"/>
      <c r="K27" s="40"/>
      <c r="L27" s="56"/>
      <c r="M27" s="57"/>
      <c r="N27" s="34"/>
      <c r="O27" s="9" t="s">
        <v>624</v>
      </c>
      <c r="P27" s="51">
        <v>1</v>
      </c>
      <c r="Q27" s="52"/>
      <c r="R27" s="10"/>
      <c r="S27" s="53"/>
      <c r="T27" s="54"/>
      <c r="U27" s="55"/>
      <c r="V27" s="39"/>
      <c r="W27" s="40"/>
      <c r="X27" s="56"/>
      <c r="Y27" s="57"/>
      <c r="Z27" s="136"/>
      <c r="AA27" s="135" t="s">
        <v>625</v>
      </c>
      <c r="AB27" s="136">
        <v>1</v>
      </c>
      <c r="AC27" s="42">
        <f t="shared" si="3"/>
        <v>3</v>
      </c>
      <c r="AD27" s="43">
        <v>68</v>
      </c>
      <c r="AE27" s="44">
        <f t="shared" si="2"/>
        <v>4.4117647058823532E-2</v>
      </c>
      <c r="AF27" s="6"/>
      <c r="AG27" s="6"/>
      <c r="AH27" s="6"/>
      <c r="AI27" s="6"/>
      <c r="AJ27" s="6"/>
      <c r="AK27" s="6"/>
      <c r="AL27" s="6"/>
    </row>
    <row r="28" spans="1:38" ht="20.25">
      <c r="A28" s="33" t="s">
        <v>29</v>
      </c>
      <c r="B28" s="34"/>
      <c r="C28" s="18"/>
      <c r="D28" s="51">
        <v>0</v>
      </c>
      <c r="E28" s="52"/>
      <c r="F28" s="21"/>
      <c r="G28" s="53">
        <v>0</v>
      </c>
      <c r="H28" s="54"/>
      <c r="I28" s="12" t="s">
        <v>46</v>
      </c>
      <c r="J28" s="39">
        <v>1</v>
      </c>
      <c r="K28" s="40"/>
      <c r="L28" s="56"/>
      <c r="M28" s="57">
        <v>0</v>
      </c>
      <c r="N28" s="34"/>
      <c r="O28" s="18"/>
      <c r="P28" s="51"/>
      <c r="Q28" s="52"/>
      <c r="R28" s="21"/>
      <c r="S28" s="53"/>
      <c r="T28" s="54"/>
      <c r="U28" s="12"/>
      <c r="V28" s="39"/>
      <c r="W28" s="40"/>
      <c r="X28" s="14" t="s">
        <v>626</v>
      </c>
      <c r="Y28" s="57">
        <v>1</v>
      </c>
      <c r="Z28" s="136"/>
      <c r="AA28" s="136"/>
      <c r="AB28" s="136"/>
      <c r="AC28" s="42">
        <f t="shared" si="3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2.5">
      <c r="A29" s="33" t="s">
        <v>31</v>
      </c>
      <c r="B29" s="34"/>
      <c r="C29" s="58"/>
      <c r="D29" s="51"/>
      <c r="E29" s="52"/>
      <c r="F29" s="21"/>
      <c r="G29" s="53"/>
      <c r="H29" s="54"/>
      <c r="I29" s="55"/>
      <c r="J29" s="39"/>
      <c r="K29" s="40"/>
      <c r="L29" s="14" t="s">
        <v>47</v>
      </c>
      <c r="M29" s="57">
        <v>1</v>
      </c>
      <c r="N29" s="34"/>
      <c r="O29" s="58"/>
      <c r="P29" s="51">
        <v>0</v>
      </c>
      <c r="Q29" s="52"/>
      <c r="R29" s="21"/>
      <c r="S29" s="53">
        <v>0</v>
      </c>
      <c r="T29" s="54"/>
      <c r="U29" s="55"/>
      <c r="V29" s="39">
        <v>0</v>
      </c>
      <c r="W29" s="40"/>
      <c r="X29" s="14" t="s">
        <v>627</v>
      </c>
      <c r="Y29" s="57">
        <v>1</v>
      </c>
      <c r="Z29" s="136"/>
      <c r="AA29" s="136"/>
      <c r="AB29" s="136">
        <v>0</v>
      </c>
      <c r="AC29" s="42">
        <f t="shared" si="3"/>
        <v>2</v>
      </c>
      <c r="AD29" s="43">
        <v>34</v>
      </c>
      <c r="AE29" s="44">
        <f t="shared" si="2"/>
        <v>5.8823529411764705E-2</v>
      </c>
      <c r="AF29" s="6"/>
      <c r="AG29" s="6"/>
      <c r="AH29" s="6"/>
      <c r="AI29" s="6"/>
      <c r="AJ29" s="6"/>
      <c r="AK29" s="6"/>
      <c r="AL29" s="6"/>
    </row>
    <row r="30" spans="1:38" ht="22.5">
      <c r="A30" s="33" t="s">
        <v>33</v>
      </c>
      <c r="B30" s="34"/>
      <c r="C30" s="50" t="s">
        <v>48</v>
      </c>
      <c r="D30" s="51">
        <v>1</v>
      </c>
      <c r="E30" s="52"/>
      <c r="F30" s="21"/>
      <c r="G30" s="53"/>
      <c r="H30" s="54"/>
      <c r="I30" s="55"/>
      <c r="J30" s="39"/>
      <c r="K30" s="40"/>
      <c r="L30" s="56"/>
      <c r="M30" s="57"/>
      <c r="N30" s="34"/>
      <c r="O30" s="50"/>
      <c r="P30" s="51"/>
      <c r="Q30" s="52"/>
      <c r="R30" s="21"/>
      <c r="S30" s="53"/>
      <c r="T30" s="54"/>
      <c r="U30" s="55"/>
      <c r="V30" s="39"/>
      <c r="W30" s="40"/>
      <c r="X30" s="56"/>
      <c r="Y30" s="57"/>
      <c r="Z30" s="136"/>
      <c r="AA30" s="135" t="s">
        <v>628</v>
      </c>
      <c r="AB30" s="136">
        <v>1</v>
      </c>
      <c r="AC30" s="42">
        <f t="shared" si="3"/>
        <v>2</v>
      </c>
      <c r="AD30" s="43">
        <v>34</v>
      </c>
      <c r="AE30" s="44">
        <f t="shared" si="2"/>
        <v>5.8823529411764705E-2</v>
      </c>
      <c r="AF30" s="6"/>
      <c r="AG30" s="6"/>
      <c r="AH30" s="6"/>
      <c r="AI30" s="6"/>
      <c r="AJ30" s="6"/>
      <c r="AK30" s="6"/>
      <c r="AL30" s="6"/>
    </row>
    <row r="31" spans="1:38" ht="20.25">
      <c r="A31" s="33" t="s">
        <v>34</v>
      </c>
      <c r="B31" s="34"/>
      <c r="C31" s="18" t="s">
        <v>49</v>
      </c>
      <c r="D31" s="51">
        <v>1</v>
      </c>
      <c r="E31" s="52"/>
      <c r="F31" s="21" t="s">
        <v>50</v>
      </c>
      <c r="G31" s="53">
        <v>1</v>
      </c>
      <c r="H31" s="54"/>
      <c r="I31" s="55"/>
      <c r="J31" s="39"/>
      <c r="K31" s="40"/>
      <c r="L31" s="56"/>
      <c r="M31" s="57"/>
      <c r="N31" s="34"/>
      <c r="O31" s="18"/>
      <c r="P31" s="51"/>
      <c r="Q31" s="52"/>
      <c r="R31" s="21"/>
      <c r="S31" s="53"/>
      <c r="T31" s="54"/>
      <c r="U31" s="55"/>
      <c r="V31" s="39"/>
      <c r="W31" s="40"/>
      <c r="X31" s="56" t="s">
        <v>629</v>
      </c>
      <c r="Y31" s="57">
        <v>2</v>
      </c>
      <c r="Z31" s="136"/>
      <c r="AA31" s="136"/>
      <c r="AB31" s="136"/>
      <c r="AC31" s="42">
        <f t="shared" si="3"/>
        <v>4</v>
      </c>
      <c r="AD31" s="42">
        <v>102</v>
      </c>
      <c r="AE31" s="44">
        <f t="shared" si="2"/>
        <v>3.9215686274509803E-2</v>
      </c>
      <c r="AF31" s="6"/>
      <c r="AG31" s="6"/>
      <c r="AH31" s="6"/>
      <c r="AI31" s="6"/>
      <c r="AJ31" s="6"/>
      <c r="AK31" s="6"/>
      <c r="AL31" s="6"/>
    </row>
    <row r="32" spans="1:38" ht="20.25">
      <c r="A32" s="27" t="s">
        <v>51</v>
      </c>
      <c r="B32" s="28"/>
      <c r="C32" s="29"/>
      <c r="D32" s="28"/>
      <c r="E32" s="28"/>
      <c r="F32" s="30"/>
      <c r="G32" s="28"/>
      <c r="H32" s="28"/>
      <c r="I32" s="28"/>
      <c r="J32" s="28"/>
      <c r="K32" s="28"/>
      <c r="L32" s="28"/>
      <c r="M32" s="31"/>
      <c r="N32" s="28"/>
      <c r="O32" s="29"/>
      <c r="P32" s="28"/>
      <c r="Q32" s="28"/>
      <c r="R32" s="30"/>
      <c r="S32" s="28"/>
      <c r="T32" s="28"/>
      <c r="U32" s="28"/>
      <c r="V32" s="28"/>
      <c r="W32" s="28"/>
      <c r="X32" s="28"/>
      <c r="Y32" s="31"/>
      <c r="Z32" s="31"/>
      <c r="AA32" s="31"/>
      <c r="AB32" s="31"/>
      <c r="AC32" s="32"/>
      <c r="AD32" s="32"/>
      <c r="AE32" s="32"/>
      <c r="AF32" s="6"/>
      <c r="AG32" s="6"/>
      <c r="AH32" s="6"/>
      <c r="AI32" s="6"/>
      <c r="AJ32" s="6"/>
      <c r="AK32" s="6"/>
      <c r="AL32" s="6"/>
    </row>
    <row r="33" spans="1:38" ht="31.5">
      <c r="A33" s="33" t="s">
        <v>17</v>
      </c>
      <c r="B33" s="34"/>
      <c r="C33" s="18" t="s">
        <v>52</v>
      </c>
      <c r="D33" s="51">
        <v>1</v>
      </c>
      <c r="E33" s="52"/>
      <c r="F33" s="21" t="s">
        <v>53</v>
      </c>
      <c r="G33" s="53">
        <v>1</v>
      </c>
      <c r="H33" s="54"/>
      <c r="I33" s="55"/>
      <c r="J33" s="39"/>
      <c r="K33" s="40"/>
      <c r="L33" s="56" t="s">
        <v>565</v>
      </c>
      <c r="M33" s="57"/>
      <c r="N33" s="34"/>
      <c r="O33" s="18" t="s">
        <v>630</v>
      </c>
      <c r="P33" s="51">
        <v>2</v>
      </c>
      <c r="Q33" s="52"/>
      <c r="R33" s="21" t="s">
        <v>631</v>
      </c>
      <c r="S33" s="53">
        <v>2</v>
      </c>
      <c r="T33" s="54"/>
      <c r="U33" s="55" t="s">
        <v>632</v>
      </c>
      <c r="V33" s="39">
        <v>1</v>
      </c>
      <c r="W33" s="40"/>
      <c r="X33" s="56" t="s">
        <v>633</v>
      </c>
      <c r="Y33" s="57">
        <v>1</v>
      </c>
      <c r="Z33" s="136"/>
      <c r="AA33" s="136" t="s">
        <v>634</v>
      </c>
      <c r="AB33" s="136">
        <v>2</v>
      </c>
      <c r="AC33" s="42">
        <f>SUM(D33,G33,J33,M33,AB33,Y33,V33,S33,P33)</f>
        <v>10</v>
      </c>
      <c r="AD33" s="43">
        <v>170</v>
      </c>
      <c r="AE33" s="44">
        <f t="shared" ref="AE33:AE41" si="4">AC33/AD33</f>
        <v>5.8823529411764705E-2</v>
      </c>
      <c r="AF33" s="6"/>
      <c r="AG33" s="6"/>
      <c r="AH33" s="6"/>
      <c r="AI33" s="6"/>
      <c r="AJ33" s="6"/>
      <c r="AK33" s="6"/>
      <c r="AL33" s="6"/>
    </row>
    <row r="34" spans="1:38" ht="31.5">
      <c r="A34" s="33" t="s">
        <v>20</v>
      </c>
      <c r="B34" s="34"/>
      <c r="C34" s="18"/>
      <c r="D34" s="51"/>
      <c r="E34" s="52"/>
      <c r="F34" s="21" t="s">
        <v>54</v>
      </c>
      <c r="G34" s="53">
        <v>2</v>
      </c>
      <c r="H34" s="54"/>
      <c r="I34" s="55"/>
      <c r="J34" s="39"/>
      <c r="K34" s="40"/>
      <c r="L34" s="56" t="s">
        <v>55</v>
      </c>
      <c r="M34" s="57">
        <v>1</v>
      </c>
      <c r="N34" s="34"/>
      <c r="O34" s="18" t="s">
        <v>635</v>
      </c>
      <c r="P34" s="51">
        <v>1</v>
      </c>
      <c r="Q34" s="52"/>
      <c r="R34" s="21" t="s">
        <v>636</v>
      </c>
      <c r="S34" s="53">
        <v>1</v>
      </c>
      <c r="T34" s="54"/>
      <c r="U34" s="55"/>
      <c r="V34" s="39"/>
      <c r="W34" s="40"/>
      <c r="X34" s="56" t="s">
        <v>637</v>
      </c>
      <c r="Y34" s="57">
        <v>2</v>
      </c>
      <c r="Z34" s="136"/>
      <c r="AA34" s="136" t="s">
        <v>638</v>
      </c>
      <c r="AB34" s="136">
        <v>1</v>
      </c>
      <c r="AC34" s="42">
        <f t="shared" ref="AC34:AC41" si="5">SUM(D34,G34,J34,M34,AB34,Y34,V34,S34,P34)</f>
        <v>8</v>
      </c>
      <c r="AD34" s="43">
        <v>136</v>
      </c>
      <c r="AE34" s="44">
        <f t="shared" si="4"/>
        <v>5.8823529411764705E-2</v>
      </c>
      <c r="AF34" s="6"/>
      <c r="AG34" s="6"/>
      <c r="AH34" s="6"/>
      <c r="AI34" s="6"/>
      <c r="AJ34" s="6"/>
      <c r="AK34" s="6"/>
      <c r="AL34" s="6"/>
    </row>
    <row r="35" spans="1:38" ht="20.25">
      <c r="A35" s="33" t="s">
        <v>23</v>
      </c>
      <c r="B35" s="34"/>
      <c r="C35" s="58"/>
      <c r="D35" s="51">
        <v>0</v>
      </c>
      <c r="E35" s="52"/>
      <c r="F35" s="21"/>
      <c r="G35" s="53">
        <v>0</v>
      </c>
      <c r="H35" s="54"/>
      <c r="I35" s="55"/>
      <c r="J35" s="39">
        <v>0</v>
      </c>
      <c r="K35" s="40"/>
      <c r="L35" s="56" t="s">
        <v>56</v>
      </c>
      <c r="M35" s="57">
        <v>1</v>
      </c>
      <c r="N35" s="34"/>
      <c r="O35" s="58"/>
      <c r="P35" s="51">
        <v>0</v>
      </c>
      <c r="Q35" s="52"/>
      <c r="R35" s="21" t="s">
        <v>639</v>
      </c>
      <c r="S35" s="53">
        <v>1</v>
      </c>
      <c r="T35" s="54"/>
      <c r="U35" s="55"/>
      <c r="V35" s="39">
        <v>0</v>
      </c>
      <c r="W35" s="40"/>
      <c r="X35" s="56" t="s">
        <v>640</v>
      </c>
      <c r="Y35" s="57">
        <v>1</v>
      </c>
      <c r="Z35" s="136"/>
      <c r="AA35" s="136" t="s">
        <v>641</v>
      </c>
      <c r="AB35" s="136"/>
      <c r="AC35" s="42">
        <f t="shared" si="5"/>
        <v>3</v>
      </c>
      <c r="AD35" s="42">
        <v>68</v>
      </c>
      <c r="AE35" s="44">
        <f t="shared" si="4"/>
        <v>4.4117647058823532E-2</v>
      </c>
      <c r="AF35" s="6"/>
      <c r="AG35" s="6"/>
      <c r="AH35" s="6"/>
      <c r="AI35" s="6"/>
      <c r="AJ35" s="6"/>
      <c r="AK35" s="6"/>
      <c r="AL35" s="6"/>
    </row>
    <row r="36" spans="1:38" ht="31.5">
      <c r="A36" s="33" t="s">
        <v>57</v>
      </c>
      <c r="B36" s="34"/>
      <c r="C36" s="9" t="s">
        <v>566</v>
      </c>
      <c r="D36" s="35">
        <v>1</v>
      </c>
      <c r="E36" s="36"/>
      <c r="F36" s="10"/>
      <c r="G36" s="37"/>
      <c r="H36" s="38"/>
      <c r="I36" s="12" t="s">
        <v>58</v>
      </c>
      <c r="J36" s="39">
        <v>2</v>
      </c>
      <c r="K36" s="40"/>
      <c r="L36" s="59"/>
      <c r="M36" s="41"/>
      <c r="N36" s="34"/>
      <c r="O36" s="9" t="s">
        <v>642</v>
      </c>
      <c r="P36" s="35">
        <v>1</v>
      </c>
      <c r="Q36" s="36"/>
      <c r="R36" s="10" t="s">
        <v>643</v>
      </c>
      <c r="S36" s="37">
        <v>1</v>
      </c>
      <c r="T36" s="38"/>
      <c r="U36" s="12" t="s">
        <v>644</v>
      </c>
      <c r="V36" s="39">
        <v>1</v>
      </c>
      <c r="W36" s="40"/>
      <c r="X36" s="59" t="s">
        <v>645</v>
      </c>
      <c r="Y36" s="41">
        <v>1</v>
      </c>
      <c r="Z36" s="135"/>
      <c r="AA36" s="135" t="s">
        <v>646</v>
      </c>
      <c r="AB36" s="135">
        <v>1</v>
      </c>
      <c r="AC36" s="42">
        <f t="shared" si="5"/>
        <v>8</v>
      </c>
      <c r="AD36" s="43">
        <v>136</v>
      </c>
      <c r="AE36" s="44">
        <f t="shared" si="4"/>
        <v>5.8823529411764705E-2</v>
      </c>
      <c r="AF36" s="6"/>
      <c r="AG36" s="6"/>
      <c r="AH36" s="6"/>
      <c r="AI36" s="6"/>
      <c r="AJ36" s="6"/>
      <c r="AK36" s="6"/>
      <c r="AL36" s="6"/>
    </row>
    <row r="37" spans="1:38" ht="22.5">
      <c r="A37" s="48" t="s">
        <v>28</v>
      </c>
      <c r="B37" s="34"/>
      <c r="C37" s="18"/>
      <c r="D37" s="51"/>
      <c r="E37" s="52"/>
      <c r="F37" s="21" t="s">
        <v>59</v>
      </c>
      <c r="G37" s="53">
        <v>1</v>
      </c>
      <c r="H37" s="54"/>
      <c r="I37" s="55"/>
      <c r="J37" s="39"/>
      <c r="K37" s="40"/>
      <c r="L37" s="56"/>
      <c r="M37" s="57"/>
      <c r="N37" s="34"/>
      <c r="O37" s="18" t="s">
        <v>647</v>
      </c>
      <c r="P37" s="51">
        <v>1</v>
      </c>
      <c r="Q37" s="52"/>
      <c r="R37" s="21"/>
      <c r="S37" s="53"/>
      <c r="T37" s="54"/>
      <c r="U37" s="55"/>
      <c r="V37" s="39"/>
      <c r="W37" s="40"/>
      <c r="X37" s="56"/>
      <c r="Y37" s="57"/>
      <c r="Z37" s="136"/>
      <c r="AA37" s="136" t="s">
        <v>648</v>
      </c>
      <c r="AB37" s="136">
        <v>1</v>
      </c>
      <c r="AC37" s="42">
        <f t="shared" si="5"/>
        <v>3</v>
      </c>
      <c r="AD37" s="43">
        <v>68</v>
      </c>
      <c r="AE37" s="44">
        <f t="shared" si="4"/>
        <v>4.4117647058823532E-2</v>
      </c>
      <c r="AF37" s="6"/>
      <c r="AG37" s="6"/>
      <c r="AH37" s="6"/>
      <c r="AI37" s="6"/>
      <c r="AJ37" s="6"/>
      <c r="AK37" s="6"/>
      <c r="AL37" s="6"/>
    </row>
    <row r="38" spans="1:38" ht="20.25">
      <c r="A38" s="33" t="s">
        <v>29</v>
      </c>
      <c r="B38" s="34"/>
      <c r="C38" s="18"/>
      <c r="D38" s="51">
        <v>0</v>
      </c>
      <c r="E38" s="52"/>
      <c r="F38" s="21"/>
      <c r="G38" s="53">
        <v>0</v>
      </c>
      <c r="H38" s="54"/>
      <c r="I38" s="55" t="s">
        <v>60</v>
      </c>
      <c r="J38" s="39">
        <v>1</v>
      </c>
      <c r="K38" s="40"/>
      <c r="L38" s="56"/>
      <c r="M38" s="57">
        <v>0</v>
      </c>
      <c r="N38" s="34"/>
      <c r="O38" s="18"/>
      <c r="P38" s="51"/>
      <c r="Q38" s="52"/>
      <c r="R38" s="21"/>
      <c r="S38" s="53"/>
      <c r="T38" s="54"/>
      <c r="U38" s="55" t="s">
        <v>649</v>
      </c>
      <c r="V38" s="39">
        <v>1</v>
      </c>
      <c r="W38" s="40"/>
      <c r="X38" s="56"/>
      <c r="Y38" s="57"/>
      <c r="Z38" s="136"/>
      <c r="AA38" s="136"/>
      <c r="AB38" s="136"/>
      <c r="AC38" s="42">
        <f t="shared" si="5"/>
        <v>2</v>
      </c>
      <c r="AD38" s="42">
        <v>34</v>
      </c>
      <c r="AE38" s="44">
        <f t="shared" si="4"/>
        <v>5.8823529411764705E-2</v>
      </c>
      <c r="AF38" s="6"/>
      <c r="AG38" s="6"/>
      <c r="AH38" s="6"/>
      <c r="AI38" s="6"/>
      <c r="AJ38" s="6"/>
      <c r="AK38" s="6"/>
      <c r="AL38" s="6"/>
    </row>
    <row r="39" spans="1:38" ht="22.5">
      <c r="A39" s="33" t="s">
        <v>31</v>
      </c>
      <c r="B39" s="34"/>
      <c r="C39" s="58"/>
      <c r="D39" s="51"/>
      <c r="E39" s="52"/>
      <c r="F39" s="21"/>
      <c r="G39" s="53"/>
      <c r="H39" s="54"/>
      <c r="I39" s="55"/>
      <c r="J39" s="39"/>
      <c r="K39" s="40"/>
      <c r="L39" s="56" t="s">
        <v>567</v>
      </c>
      <c r="M39" s="57">
        <v>1</v>
      </c>
      <c r="N39" s="34"/>
      <c r="O39" s="58"/>
      <c r="P39" s="51">
        <v>0</v>
      </c>
      <c r="Q39" s="52"/>
      <c r="R39" s="21"/>
      <c r="S39" s="53">
        <v>0</v>
      </c>
      <c r="T39" s="54"/>
      <c r="U39" s="55"/>
      <c r="V39" s="39">
        <v>0</v>
      </c>
      <c r="W39" s="40"/>
      <c r="X39" s="56" t="s">
        <v>650</v>
      </c>
      <c r="Y39" s="57">
        <v>1</v>
      </c>
      <c r="Z39" s="136"/>
      <c r="AA39" s="136"/>
      <c r="AB39" s="136">
        <v>0</v>
      </c>
      <c r="AC39" s="42">
        <f t="shared" si="5"/>
        <v>2</v>
      </c>
      <c r="AD39" s="43">
        <v>34</v>
      </c>
      <c r="AE39" s="44">
        <f t="shared" si="4"/>
        <v>5.8823529411764705E-2</v>
      </c>
      <c r="AF39" s="6"/>
      <c r="AG39" s="6"/>
      <c r="AH39" s="6"/>
      <c r="AI39" s="6"/>
      <c r="AJ39" s="6"/>
      <c r="AK39" s="6"/>
      <c r="AL39" s="6"/>
    </row>
    <row r="40" spans="1:38" ht="22.5">
      <c r="A40" s="33" t="s">
        <v>33</v>
      </c>
      <c r="B40" s="34"/>
      <c r="C40" s="18"/>
      <c r="D40" s="51"/>
      <c r="E40" s="52"/>
      <c r="F40" s="21"/>
      <c r="G40" s="53"/>
      <c r="H40" s="54"/>
      <c r="I40" s="55" t="s">
        <v>568</v>
      </c>
      <c r="J40" s="39">
        <v>1</v>
      </c>
      <c r="K40" s="40"/>
      <c r="L40" s="56"/>
      <c r="M40" s="57"/>
      <c r="N40" s="34"/>
      <c r="O40" s="18"/>
      <c r="P40" s="51"/>
      <c r="Q40" s="52"/>
      <c r="R40" s="21"/>
      <c r="S40" s="53"/>
      <c r="T40" s="54"/>
      <c r="U40" s="55"/>
      <c r="V40" s="39"/>
      <c r="W40" s="40"/>
      <c r="X40" s="56"/>
      <c r="Y40" s="57"/>
      <c r="Z40" s="136"/>
      <c r="AA40" s="136" t="s">
        <v>651</v>
      </c>
      <c r="AB40" s="136">
        <v>1</v>
      </c>
      <c r="AC40" s="42">
        <f t="shared" si="5"/>
        <v>2</v>
      </c>
      <c r="AD40" s="43">
        <v>34</v>
      </c>
      <c r="AE40" s="44">
        <f t="shared" si="4"/>
        <v>5.8823529411764705E-2</v>
      </c>
      <c r="AF40" s="6"/>
      <c r="AG40" s="6"/>
      <c r="AH40" s="6"/>
      <c r="AI40" s="6"/>
      <c r="AJ40" s="6"/>
      <c r="AK40" s="6"/>
      <c r="AL40" s="6"/>
    </row>
    <row r="41" spans="1:38" ht="20.25">
      <c r="A41" s="33" t="s">
        <v>34</v>
      </c>
      <c r="B41" s="34"/>
      <c r="C41" s="18" t="s">
        <v>61</v>
      </c>
      <c r="D41" s="51">
        <v>1</v>
      </c>
      <c r="E41" s="52"/>
      <c r="F41" s="21" t="s">
        <v>62</v>
      </c>
      <c r="G41" s="53">
        <v>1</v>
      </c>
      <c r="H41" s="54"/>
      <c r="I41" s="55"/>
      <c r="J41" s="39"/>
      <c r="K41" s="40"/>
      <c r="L41" s="56"/>
      <c r="M41" s="57"/>
      <c r="N41" s="34"/>
      <c r="O41" s="18"/>
      <c r="P41" s="51"/>
      <c r="Q41" s="52"/>
      <c r="R41" s="21"/>
      <c r="S41" s="53"/>
      <c r="T41" s="54"/>
      <c r="U41" s="55"/>
      <c r="V41" s="39"/>
      <c r="W41" s="40"/>
      <c r="X41" s="56" t="s">
        <v>652</v>
      </c>
      <c r="Y41" s="57">
        <v>2</v>
      </c>
      <c r="Z41" s="136"/>
      <c r="AA41" s="136"/>
      <c r="AB41" s="136"/>
      <c r="AC41" s="42">
        <f t="shared" si="5"/>
        <v>4</v>
      </c>
      <c r="AD41" s="42">
        <v>102</v>
      </c>
      <c r="AE41" s="44">
        <f t="shared" si="4"/>
        <v>3.9215686274509803E-2</v>
      </c>
      <c r="AF41" s="6"/>
      <c r="AG41" s="6"/>
      <c r="AH41" s="6"/>
      <c r="AI41" s="6"/>
      <c r="AJ41" s="6"/>
      <c r="AK41" s="6"/>
      <c r="AL41" s="6"/>
    </row>
    <row r="42" spans="1:38" ht="20.25">
      <c r="A42" s="60" t="s">
        <v>63</v>
      </c>
      <c r="B42" s="61"/>
      <c r="C42" s="62"/>
      <c r="D42" s="63"/>
      <c r="E42" s="61"/>
      <c r="F42" s="64"/>
      <c r="G42" s="63"/>
      <c r="H42" s="61"/>
      <c r="I42" s="65"/>
      <c r="J42" s="63"/>
      <c r="K42" s="61"/>
      <c r="L42" s="66"/>
      <c r="M42" s="67"/>
      <c r="N42" s="61"/>
      <c r="O42" s="62"/>
      <c r="P42" s="63"/>
      <c r="Q42" s="61"/>
      <c r="R42" s="64"/>
      <c r="S42" s="63"/>
      <c r="T42" s="61"/>
      <c r="U42" s="65"/>
      <c r="V42" s="63"/>
      <c r="W42" s="61"/>
      <c r="X42" s="66"/>
      <c r="Y42" s="67"/>
      <c r="Z42" s="67"/>
      <c r="AA42" s="67"/>
      <c r="AB42" s="67"/>
      <c r="AC42" s="67"/>
      <c r="AD42" s="67"/>
      <c r="AE42" s="68"/>
      <c r="AF42" s="6"/>
      <c r="AG42" s="6"/>
      <c r="AH42" s="6"/>
      <c r="AI42" s="6"/>
      <c r="AJ42" s="6"/>
      <c r="AK42" s="6"/>
      <c r="AL42" s="6"/>
    </row>
    <row r="43" spans="1:38" ht="32.25">
      <c r="A43" s="33" t="s">
        <v>17</v>
      </c>
      <c r="B43" s="34"/>
      <c r="C43" s="18" t="s">
        <v>64</v>
      </c>
      <c r="D43" s="51">
        <v>1</v>
      </c>
      <c r="E43" s="52"/>
      <c r="F43" s="21" t="s">
        <v>65</v>
      </c>
      <c r="G43" s="53">
        <v>1</v>
      </c>
      <c r="H43" s="54"/>
      <c r="I43" s="69"/>
      <c r="J43" s="70"/>
      <c r="K43" s="71"/>
      <c r="L43" s="72" t="s">
        <v>66</v>
      </c>
      <c r="M43" s="57">
        <v>1</v>
      </c>
      <c r="N43" s="34"/>
      <c r="O43" s="18"/>
      <c r="P43" s="51"/>
      <c r="Q43" s="52"/>
      <c r="R43" s="21"/>
      <c r="S43" s="53"/>
      <c r="T43" s="54"/>
      <c r="U43" s="69" t="s">
        <v>653</v>
      </c>
      <c r="V43" s="70">
        <v>2</v>
      </c>
      <c r="W43" s="71"/>
      <c r="X43" s="72"/>
      <c r="Y43" s="57"/>
      <c r="Z43" s="136"/>
      <c r="AA43" s="136" t="s">
        <v>654</v>
      </c>
      <c r="AB43" s="136">
        <v>2</v>
      </c>
      <c r="AC43" s="42">
        <f>SUM(D43,G43,J43,M43,AB43,Y43,V43,S43,P43)</f>
        <v>7</v>
      </c>
      <c r="AD43" s="43">
        <v>170</v>
      </c>
      <c r="AE43" s="44">
        <f t="shared" ref="AE43:AE51" si="6">AC43/AD43</f>
        <v>4.1176470588235294E-2</v>
      </c>
      <c r="AF43" s="6"/>
      <c r="AG43" s="6"/>
      <c r="AH43" s="6"/>
      <c r="AI43" s="6"/>
      <c r="AJ43" s="6"/>
      <c r="AK43" s="6"/>
      <c r="AL43" s="6"/>
    </row>
    <row r="44" spans="1:38" ht="48">
      <c r="A44" s="33" t="s">
        <v>20</v>
      </c>
      <c r="B44" s="34"/>
      <c r="C44" s="18"/>
      <c r="D44" s="51"/>
      <c r="E44" s="52"/>
      <c r="F44" s="21" t="s">
        <v>67</v>
      </c>
      <c r="G44" s="53">
        <v>1</v>
      </c>
      <c r="H44" s="54"/>
      <c r="I44" s="69" t="s">
        <v>68</v>
      </c>
      <c r="J44" s="70">
        <v>1</v>
      </c>
      <c r="K44" s="71"/>
      <c r="L44" s="72" t="s">
        <v>69</v>
      </c>
      <c r="M44" s="57">
        <v>1</v>
      </c>
      <c r="N44" s="34"/>
      <c r="O44" s="18"/>
      <c r="P44" s="51"/>
      <c r="Q44" s="52"/>
      <c r="R44" s="21"/>
      <c r="S44" s="53"/>
      <c r="T44" s="54"/>
      <c r="U44" s="69" t="s">
        <v>655</v>
      </c>
      <c r="V44" s="70">
        <v>2</v>
      </c>
      <c r="W44" s="71"/>
      <c r="X44" s="72" t="s">
        <v>656</v>
      </c>
      <c r="Y44" s="57">
        <v>1</v>
      </c>
      <c r="Z44" s="136"/>
      <c r="AA44" s="136" t="s">
        <v>657</v>
      </c>
      <c r="AB44" s="136">
        <v>2</v>
      </c>
      <c r="AC44" s="42">
        <f t="shared" ref="AC44:AC51" si="7">SUM(D44,G44,J44,M44,AB44,Y44,V44,S44,P44)</f>
        <v>8</v>
      </c>
      <c r="AD44" s="43">
        <v>136</v>
      </c>
      <c r="AE44" s="44">
        <f t="shared" si="6"/>
        <v>5.8823529411764705E-2</v>
      </c>
      <c r="AF44" s="6"/>
      <c r="AG44" s="6"/>
      <c r="AH44" s="6"/>
      <c r="AI44" s="6"/>
      <c r="AJ44" s="6"/>
      <c r="AK44" s="6"/>
      <c r="AL44" s="6"/>
    </row>
    <row r="45" spans="1:38" ht="20.25">
      <c r="A45" s="33" t="s">
        <v>23</v>
      </c>
      <c r="B45" s="34"/>
      <c r="C45" s="18"/>
      <c r="D45" s="51"/>
      <c r="E45" s="52"/>
      <c r="F45" s="21" t="s">
        <v>1158</v>
      </c>
      <c r="G45" s="53">
        <v>2</v>
      </c>
      <c r="H45" s="54"/>
      <c r="I45" s="69"/>
      <c r="J45" s="70"/>
      <c r="K45" s="71"/>
      <c r="L45" s="72" t="s">
        <v>70</v>
      </c>
      <c r="M45" s="57">
        <v>1</v>
      </c>
      <c r="N45" s="34"/>
      <c r="O45" s="18" t="s">
        <v>658</v>
      </c>
      <c r="P45" s="51">
        <v>1</v>
      </c>
      <c r="Q45" s="52"/>
      <c r="R45" s="21" t="s">
        <v>659</v>
      </c>
      <c r="S45" s="53">
        <v>1</v>
      </c>
      <c r="T45" s="54"/>
      <c r="U45" s="69"/>
      <c r="V45" s="70"/>
      <c r="W45" s="71"/>
      <c r="X45" s="72"/>
      <c r="Y45" s="57"/>
      <c r="Z45" s="136"/>
      <c r="AA45" s="136" t="s">
        <v>660</v>
      </c>
      <c r="AB45" s="136">
        <v>1</v>
      </c>
      <c r="AC45" s="42">
        <f t="shared" si="7"/>
        <v>6</v>
      </c>
      <c r="AD45" s="42">
        <v>68</v>
      </c>
      <c r="AE45" s="44">
        <f t="shared" si="6"/>
        <v>8.8235294117647065E-2</v>
      </c>
      <c r="AF45" s="6"/>
      <c r="AG45" s="6"/>
      <c r="AH45" s="6"/>
      <c r="AI45" s="6"/>
      <c r="AJ45" s="6"/>
      <c r="AK45" s="6"/>
      <c r="AL45" s="6"/>
    </row>
    <row r="46" spans="1:38" ht="22.5">
      <c r="A46" s="33" t="s">
        <v>25</v>
      </c>
      <c r="B46" s="34"/>
      <c r="C46" s="18" t="s">
        <v>71</v>
      </c>
      <c r="D46" s="51">
        <v>1</v>
      </c>
      <c r="E46" s="52"/>
      <c r="F46" s="21" t="s">
        <v>72</v>
      </c>
      <c r="G46" s="53">
        <v>1</v>
      </c>
      <c r="H46" s="54"/>
      <c r="I46" s="69"/>
      <c r="J46" s="70"/>
      <c r="K46" s="71"/>
      <c r="L46" s="56" t="s">
        <v>73</v>
      </c>
      <c r="M46" s="57">
        <v>1</v>
      </c>
      <c r="N46" s="34"/>
      <c r="O46" s="18"/>
      <c r="P46" s="51"/>
      <c r="Q46" s="52"/>
      <c r="R46" s="21" t="s">
        <v>661</v>
      </c>
      <c r="S46" s="53">
        <v>1</v>
      </c>
      <c r="T46" s="54"/>
      <c r="U46" s="69" t="s">
        <v>662</v>
      </c>
      <c r="V46" s="70">
        <v>1</v>
      </c>
      <c r="W46" s="71"/>
      <c r="X46" s="56" t="s">
        <v>663</v>
      </c>
      <c r="Y46" s="57">
        <v>1</v>
      </c>
      <c r="Z46" s="136"/>
      <c r="AA46" s="136" t="s">
        <v>664</v>
      </c>
      <c r="AB46" s="136">
        <v>1</v>
      </c>
      <c r="AC46" s="42">
        <f t="shared" si="7"/>
        <v>7</v>
      </c>
      <c r="AD46" s="43">
        <v>136</v>
      </c>
      <c r="AE46" s="44">
        <f t="shared" si="6"/>
        <v>5.1470588235294115E-2</v>
      </c>
      <c r="AF46" s="6"/>
      <c r="AG46" s="6"/>
      <c r="AH46" s="6"/>
      <c r="AI46" s="6"/>
      <c r="AJ46" s="6"/>
      <c r="AK46" s="6"/>
      <c r="AL46" s="6"/>
    </row>
    <row r="47" spans="1:38" ht="22.5">
      <c r="A47" s="48" t="s">
        <v>28</v>
      </c>
      <c r="B47" s="34"/>
      <c r="C47" s="58"/>
      <c r="D47" s="51"/>
      <c r="E47" s="73"/>
      <c r="F47" s="74" t="s">
        <v>74</v>
      </c>
      <c r="G47" s="53">
        <v>1</v>
      </c>
      <c r="H47" s="54"/>
      <c r="I47" s="69"/>
      <c r="J47" s="70"/>
      <c r="K47" s="75"/>
      <c r="L47" s="75"/>
      <c r="M47" s="57"/>
      <c r="N47" s="34"/>
      <c r="O47" s="58"/>
      <c r="P47" s="51"/>
      <c r="Q47" s="73"/>
      <c r="R47" s="74" t="s">
        <v>665</v>
      </c>
      <c r="S47" s="53">
        <v>1</v>
      </c>
      <c r="T47" s="54"/>
      <c r="U47" s="69"/>
      <c r="V47" s="70"/>
      <c r="W47" s="75"/>
      <c r="X47" s="75"/>
      <c r="Y47" s="57"/>
      <c r="Z47" s="136"/>
      <c r="AA47" s="136" t="s">
        <v>666</v>
      </c>
      <c r="AB47" s="136">
        <v>1</v>
      </c>
      <c r="AC47" s="42">
        <f t="shared" si="7"/>
        <v>3</v>
      </c>
      <c r="AD47" s="43">
        <v>68</v>
      </c>
      <c r="AE47" s="44">
        <f t="shared" si="6"/>
        <v>4.4117647058823532E-2</v>
      </c>
      <c r="AF47" s="6"/>
      <c r="AG47" s="6"/>
      <c r="AH47" s="6"/>
      <c r="AI47" s="6"/>
      <c r="AJ47" s="6"/>
      <c r="AK47" s="6"/>
      <c r="AL47" s="6"/>
    </row>
    <row r="48" spans="1:38" ht="20.25">
      <c r="A48" s="33" t="s">
        <v>29</v>
      </c>
      <c r="B48" s="34"/>
      <c r="C48" s="58"/>
      <c r="D48" s="51">
        <v>0</v>
      </c>
      <c r="E48" s="52"/>
      <c r="F48" s="21"/>
      <c r="G48" s="53">
        <v>0</v>
      </c>
      <c r="H48" s="54"/>
      <c r="I48" s="69" t="s">
        <v>75</v>
      </c>
      <c r="J48" s="70">
        <v>1</v>
      </c>
      <c r="K48" s="71"/>
      <c r="L48" s="72"/>
      <c r="M48" s="57">
        <v>0</v>
      </c>
      <c r="N48" s="34"/>
      <c r="O48" s="58"/>
      <c r="P48" s="51"/>
      <c r="Q48" s="52"/>
      <c r="R48" s="21"/>
      <c r="S48" s="53"/>
      <c r="T48" s="54"/>
      <c r="U48" s="69" t="s">
        <v>667</v>
      </c>
      <c r="V48" s="70">
        <v>1</v>
      </c>
      <c r="W48" s="71"/>
      <c r="X48" s="72"/>
      <c r="Y48" s="57"/>
      <c r="Z48" s="136"/>
      <c r="AA48" s="136"/>
      <c r="AB48" s="136"/>
      <c r="AC48" s="42">
        <f t="shared" si="7"/>
        <v>2</v>
      </c>
      <c r="AD48" s="42">
        <v>34</v>
      </c>
      <c r="AE48" s="44">
        <f t="shared" si="6"/>
        <v>5.8823529411764705E-2</v>
      </c>
      <c r="AF48" s="6"/>
      <c r="AG48" s="6"/>
      <c r="AH48" s="6"/>
      <c r="AI48" s="6"/>
      <c r="AJ48" s="6"/>
      <c r="AK48" s="6"/>
      <c r="AL48" s="6"/>
    </row>
    <row r="49" spans="1:38" ht="22.5">
      <c r="A49" s="33" t="s">
        <v>31</v>
      </c>
      <c r="B49" s="34"/>
      <c r="C49" s="58"/>
      <c r="D49" s="51"/>
      <c r="E49" s="52"/>
      <c r="F49" s="21" t="s">
        <v>76</v>
      </c>
      <c r="G49" s="53">
        <v>1</v>
      </c>
      <c r="H49" s="54"/>
      <c r="I49" s="69"/>
      <c r="J49" s="70"/>
      <c r="K49" s="71"/>
      <c r="L49" s="72"/>
      <c r="M49" s="57"/>
      <c r="N49" s="34"/>
      <c r="O49" s="58"/>
      <c r="P49" s="51">
        <v>0</v>
      </c>
      <c r="Q49" s="52"/>
      <c r="R49" s="21"/>
      <c r="S49" s="53">
        <v>0</v>
      </c>
      <c r="T49" s="54"/>
      <c r="U49" s="69"/>
      <c r="V49" s="70">
        <v>0</v>
      </c>
      <c r="W49" s="71"/>
      <c r="X49" s="72" t="s">
        <v>668</v>
      </c>
      <c r="Y49" s="57">
        <v>1</v>
      </c>
      <c r="Z49" s="136"/>
      <c r="AA49" s="136"/>
      <c r="AB49" s="136">
        <v>0</v>
      </c>
      <c r="AC49" s="42">
        <f t="shared" si="7"/>
        <v>2</v>
      </c>
      <c r="AD49" s="43">
        <v>34</v>
      </c>
      <c r="AE49" s="44">
        <f t="shared" si="6"/>
        <v>5.8823529411764705E-2</v>
      </c>
      <c r="AF49" s="6"/>
      <c r="AG49" s="6"/>
      <c r="AH49" s="6"/>
      <c r="AI49" s="6"/>
      <c r="AJ49" s="6"/>
      <c r="AK49" s="6"/>
      <c r="AL49" s="6"/>
    </row>
    <row r="50" spans="1:38" ht="22.5">
      <c r="A50" s="33" t="s">
        <v>33</v>
      </c>
      <c r="B50" s="34"/>
      <c r="C50" s="58"/>
      <c r="D50" s="51"/>
      <c r="E50" s="52"/>
      <c r="F50" s="21"/>
      <c r="G50" s="53"/>
      <c r="H50" s="54"/>
      <c r="I50" s="69"/>
      <c r="J50" s="70"/>
      <c r="K50" s="71"/>
      <c r="L50" s="72" t="s">
        <v>77</v>
      </c>
      <c r="M50" s="57">
        <v>1</v>
      </c>
      <c r="N50" s="34"/>
      <c r="O50" s="58"/>
      <c r="P50" s="51"/>
      <c r="Q50" s="52"/>
      <c r="R50" s="21"/>
      <c r="S50" s="53"/>
      <c r="T50" s="54"/>
      <c r="U50" s="69"/>
      <c r="V50" s="70"/>
      <c r="W50" s="71"/>
      <c r="X50" s="72"/>
      <c r="Y50" s="57"/>
      <c r="Z50" s="136"/>
      <c r="AA50" s="136" t="s">
        <v>669</v>
      </c>
      <c r="AB50" s="136">
        <v>1</v>
      </c>
      <c r="AC50" s="42">
        <f t="shared" si="7"/>
        <v>2</v>
      </c>
      <c r="AD50" s="43">
        <v>34</v>
      </c>
      <c r="AE50" s="44">
        <f t="shared" si="6"/>
        <v>5.8823529411764705E-2</v>
      </c>
      <c r="AF50" s="6"/>
      <c r="AG50" s="6"/>
      <c r="AH50" s="6"/>
      <c r="AI50" s="6"/>
      <c r="AJ50" s="6"/>
      <c r="AK50" s="6"/>
      <c r="AL50" s="6"/>
    </row>
    <row r="51" spans="1:38" ht="20.25">
      <c r="A51" s="33" t="s">
        <v>34</v>
      </c>
      <c r="B51" s="34"/>
      <c r="C51" s="58"/>
      <c r="D51" s="51"/>
      <c r="E51" s="52"/>
      <c r="F51" s="21" t="s">
        <v>78</v>
      </c>
      <c r="G51" s="53">
        <v>1</v>
      </c>
      <c r="H51" s="54"/>
      <c r="I51" s="69"/>
      <c r="J51" s="70"/>
      <c r="K51" s="71"/>
      <c r="L51" s="72" t="s">
        <v>79</v>
      </c>
      <c r="M51" s="57">
        <v>1</v>
      </c>
      <c r="N51" s="34"/>
      <c r="O51" s="58"/>
      <c r="P51" s="51"/>
      <c r="Q51" s="52"/>
      <c r="R51" s="21"/>
      <c r="S51" s="53"/>
      <c r="T51" s="54"/>
      <c r="U51" s="69" t="s">
        <v>670</v>
      </c>
      <c r="V51" s="70">
        <v>1</v>
      </c>
      <c r="W51" s="71"/>
      <c r="X51" s="72"/>
      <c r="Y51" s="57"/>
      <c r="Z51" s="136"/>
      <c r="AA51" s="136" t="s">
        <v>671</v>
      </c>
      <c r="AB51" s="136">
        <v>1</v>
      </c>
      <c r="AC51" s="42">
        <f t="shared" si="7"/>
        <v>4</v>
      </c>
      <c r="AD51" s="42">
        <v>102</v>
      </c>
      <c r="AE51" s="44">
        <f t="shared" si="6"/>
        <v>3.9215686274509803E-2</v>
      </c>
      <c r="AF51" s="6"/>
      <c r="AG51" s="6"/>
      <c r="AH51" s="6"/>
      <c r="AI51" s="6"/>
      <c r="AJ51" s="6"/>
      <c r="AK51" s="6"/>
      <c r="AL51" s="6"/>
    </row>
    <row r="52" spans="1:38" ht="20.25">
      <c r="A52" s="60" t="s">
        <v>80</v>
      </c>
      <c r="B52" s="61"/>
      <c r="C52" s="62"/>
      <c r="D52" s="63"/>
      <c r="E52" s="61"/>
      <c r="F52" s="64"/>
      <c r="G52" s="63"/>
      <c r="H52" s="61"/>
      <c r="I52" s="65"/>
      <c r="J52" s="63"/>
      <c r="K52" s="61"/>
      <c r="L52" s="66"/>
      <c r="M52" s="67"/>
      <c r="N52" s="61"/>
      <c r="O52" s="62"/>
      <c r="P52" s="63"/>
      <c r="Q52" s="61"/>
      <c r="R52" s="64"/>
      <c r="S52" s="63"/>
      <c r="T52" s="61"/>
      <c r="U52" s="65"/>
      <c r="V52" s="63"/>
      <c r="W52" s="61"/>
      <c r="X52" s="66"/>
      <c r="Y52" s="67"/>
      <c r="Z52" s="67"/>
      <c r="AA52" s="67"/>
      <c r="AB52" s="67"/>
      <c r="AC52" s="67"/>
      <c r="AD52" s="67"/>
      <c r="AE52" s="68"/>
      <c r="AF52" s="6"/>
      <c r="AG52" s="6"/>
      <c r="AH52" s="6"/>
      <c r="AI52" s="6"/>
      <c r="AJ52" s="6"/>
      <c r="AK52" s="6"/>
      <c r="AL52" s="6"/>
    </row>
    <row r="53" spans="1:38" ht="48">
      <c r="A53" s="33" t="s">
        <v>17</v>
      </c>
      <c r="B53" s="76"/>
      <c r="C53" s="18" t="s">
        <v>81</v>
      </c>
      <c r="D53" s="51">
        <v>1</v>
      </c>
      <c r="E53" s="52"/>
      <c r="F53" s="21" t="s">
        <v>82</v>
      </c>
      <c r="G53" s="53">
        <v>1</v>
      </c>
      <c r="H53" s="54"/>
      <c r="I53" s="69"/>
      <c r="J53" s="70"/>
      <c r="K53" s="71"/>
      <c r="L53" s="72" t="s">
        <v>83</v>
      </c>
      <c r="M53" s="57">
        <v>1</v>
      </c>
      <c r="N53" s="76"/>
      <c r="O53" s="18"/>
      <c r="P53" s="51"/>
      <c r="Q53" s="52"/>
      <c r="R53" s="21"/>
      <c r="S53" s="53"/>
      <c r="T53" s="54"/>
      <c r="U53" s="69" t="s">
        <v>672</v>
      </c>
      <c r="V53" s="70">
        <v>2</v>
      </c>
      <c r="W53" s="71"/>
      <c r="X53" s="72"/>
      <c r="Y53" s="57"/>
      <c r="Z53" s="136"/>
      <c r="AA53" s="136" t="s">
        <v>673</v>
      </c>
      <c r="AB53" s="136">
        <v>2</v>
      </c>
      <c r="AC53" s="42">
        <f>SUM(D53,G53,J53,M53,AB53,Y53,V53,S53,P53)</f>
        <v>7</v>
      </c>
      <c r="AD53" s="43">
        <v>170</v>
      </c>
      <c r="AE53" s="44">
        <f t="shared" ref="AE53:AE61" si="8">AC53/AD53</f>
        <v>4.1176470588235294E-2</v>
      </c>
      <c r="AF53" s="6"/>
      <c r="AG53" s="6"/>
      <c r="AH53" s="6"/>
      <c r="AI53" s="6"/>
      <c r="AJ53" s="6"/>
      <c r="AK53" s="6"/>
      <c r="AL53" s="6"/>
    </row>
    <row r="54" spans="1:38" ht="48">
      <c r="A54" s="33" t="s">
        <v>20</v>
      </c>
      <c r="B54" s="34"/>
      <c r="C54" s="58"/>
      <c r="D54" s="51"/>
      <c r="E54" s="52"/>
      <c r="F54" s="21" t="s">
        <v>84</v>
      </c>
      <c r="G54" s="53">
        <v>1</v>
      </c>
      <c r="H54" s="54"/>
      <c r="I54" s="69" t="s">
        <v>68</v>
      </c>
      <c r="J54" s="70">
        <v>1</v>
      </c>
      <c r="K54" s="71"/>
      <c r="L54" s="72" t="s">
        <v>85</v>
      </c>
      <c r="M54" s="57">
        <v>1</v>
      </c>
      <c r="N54" s="34"/>
      <c r="O54" s="58"/>
      <c r="P54" s="51"/>
      <c r="Q54" s="52"/>
      <c r="R54" s="21"/>
      <c r="S54" s="53"/>
      <c r="T54" s="54"/>
      <c r="U54" s="69" t="s">
        <v>674</v>
      </c>
      <c r="V54" s="70">
        <v>2</v>
      </c>
      <c r="W54" s="71"/>
      <c r="X54" s="72" t="s">
        <v>675</v>
      </c>
      <c r="Y54" s="57">
        <v>1</v>
      </c>
      <c r="Z54" s="136"/>
      <c r="AA54" s="136" t="s">
        <v>676</v>
      </c>
      <c r="AB54" s="136">
        <v>2</v>
      </c>
      <c r="AC54" s="42">
        <f t="shared" ref="AC54:AC61" si="9">SUM(D54,G54,J54,M54,AB54,Y54,V54,S54,P54)</f>
        <v>8</v>
      </c>
      <c r="AD54" s="43">
        <v>136</v>
      </c>
      <c r="AE54" s="44">
        <f t="shared" si="8"/>
        <v>5.8823529411764705E-2</v>
      </c>
      <c r="AF54" s="6"/>
      <c r="AG54" s="6"/>
      <c r="AH54" s="6"/>
      <c r="AI54" s="6"/>
      <c r="AJ54" s="6"/>
      <c r="AK54" s="6"/>
      <c r="AL54" s="6"/>
    </row>
    <row r="55" spans="1:38" ht="20.25">
      <c r="A55" s="33" t="s">
        <v>23</v>
      </c>
      <c r="B55" s="34"/>
      <c r="C55" s="18"/>
      <c r="D55" s="51">
        <v>0</v>
      </c>
      <c r="E55" s="52"/>
      <c r="F55" s="21" t="s">
        <v>86</v>
      </c>
      <c r="G55" s="53">
        <v>2</v>
      </c>
      <c r="H55" s="54"/>
      <c r="I55" s="69"/>
      <c r="J55" s="70">
        <v>0</v>
      </c>
      <c r="K55" s="71"/>
      <c r="L55" s="72" t="s">
        <v>87</v>
      </c>
      <c r="M55" s="57">
        <v>1</v>
      </c>
      <c r="N55" s="34"/>
      <c r="O55" s="18" t="s">
        <v>677</v>
      </c>
      <c r="P55" s="51">
        <v>1</v>
      </c>
      <c r="Q55" s="52"/>
      <c r="R55" s="21" t="s">
        <v>678</v>
      </c>
      <c r="S55" s="53">
        <v>1</v>
      </c>
      <c r="T55" s="54"/>
      <c r="U55" s="69"/>
      <c r="V55" s="70">
        <v>0</v>
      </c>
      <c r="W55" s="71"/>
      <c r="X55" s="72"/>
      <c r="Y55" s="57">
        <v>0</v>
      </c>
      <c r="Z55" s="136"/>
      <c r="AA55" s="136" t="s">
        <v>679</v>
      </c>
      <c r="AB55" s="136">
        <v>1</v>
      </c>
      <c r="AC55" s="42">
        <f t="shared" si="9"/>
        <v>6</v>
      </c>
      <c r="AD55" s="42">
        <v>68</v>
      </c>
      <c r="AE55" s="44">
        <f t="shared" si="8"/>
        <v>8.8235294117647065E-2</v>
      </c>
      <c r="AF55" s="6"/>
      <c r="AG55" s="6"/>
      <c r="AH55" s="6"/>
      <c r="AI55" s="6"/>
      <c r="AJ55" s="6"/>
      <c r="AK55" s="6"/>
      <c r="AL55" s="6"/>
    </row>
    <row r="56" spans="1:38" ht="22.5">
      <c r="A56" s="33" t="s">
        <v>25</v>
      </c>
      <c r="B56" s="34"/>
      <c r="C56" s="18" t="s">
        <v>88</v>
      </c>
      <c r="D56" s="51">
        <v>1</v>
      </c>
      <c r="E56" s="52"/>
      <c r="F56" s="21" t="s">
        <v>89</v>
      </c>
      <c r="G56" s="53">
        <v>1</v>
      </c>
      <c r="H56" s="54"/>
      <c r="I56" s="69"/>
      <c r="J56" s="70"/>
      <c r="K56" s="71"/>
      <c r="L56" s="56" t="s">
        <v>90</v>
      </c>
      <c r="M56" s="57">
        <v>1</v>
      </c>
      <c r="N56" s="34"/>
      <c r="O56" s="18"/>
      <c r="P56" s="51"/>
      <c r="Q56" s="52"/>
      <c r="R56" s="21" t="s">
        <v>680</v>
      </c>
      <c r="S56" s="53"/>
      <c r="T56" s="54"/>
      <c r="U56" s="69" t="s">
        <v>681</v>
      </c>
      <c r="V56" s="70">
        <v>1</v>
      </c>
      <c r="W56" s="71"/>
      <c r="X56" s="56" t="s">
        <v>682</v>
      </c>
      <c r="Y56" s="57">
        <v>1</v>
      </c>
      <c r="Z56" s="136"/>
      <c r="AA56" s="136" t="s">
        <v>683</v>
      </c>
      <c r="AB56" s="136">
        <v>1</v>
      </c>
      <c r="AC56" s="42">
        <f t="shared" si="9"/>
        <v>6</v>
      </c>
      <c r="AD56" s="43">
        <v>136</v>
      </c>
      <c r="AE56" s="44">
        <f t="shared" si="8"/>
        <v>4.4117647058823532E-2</v>
      </c>
      <c r="AF56" s="6"/>
      <c r="AG56" s="6"/>
      <c r="AH56" s="6"/>
      <c r="AI56" s="6"/>
      <c r="AJ56" s="6"/>
      <c r="AK56" s="6"/>
      <c r="AL56" s="6"/>
    </row>
    <row r="57" spans="1:38" ht="22.5">
      <c r="A57" s="48" t="s">
        <v>28</v>
      </c>
      <c r="B57" s="34"/>
      <c r="C57" s="58"/>
      <c r="D57" s="51"/>
      <c r="E57" s="52"/>
      <c r="F57" s="74" t="s">
        <v>569</v>
      </c>
      <c r="G57" s="53">
        <v>1</v>
      </c>
      <c r="H57" s="54"/>
      <c r="I57" s="69"/>
      <c r="J57" s="70"/>
      <c r="K57" s="71"/>
      <c r="L57" s="72"/>
      <c r="M57" s="57"/>
      <c r="N57" s="34"/>
      <c r="O57" s="58"/>
      <c r="P57" s="51"/>
      <c r="Q57" s="52"/>
      <c r="R57" s="74" t="s">
        <v>684</v>
      </c>
      <c r="S57" s="53"/>
      <c r="T57" s="54"/>
      <c r="U57" s="69"/>
      <c r="V57" s="70"/>
      <c r="W57" s="71"/>
      <c r="X57" s="72"/>
      <c r="Y57" s="57"/>
      <c r="Z57" s="136"/>
      <c r="AA57" s="136" t="s">
        <v>685</v>
      </c>
      <c r="AB57" s="136">
        <v>1</v>
      </c>
      <c r="AC57" s="42">
        <f t="shared" si="9"/>
        <v>2</v>
      </c>
      <c r="AD57" s="43">
        <v>68</v>
      </c>
      <c r="AE57" s="44">
        <f t="shared" si="8"/>
        <v>2.9411764705882353E-2</v>
      </c>
      <c r="AF57" s="6"/>
      <c r="AG57" s="6"/>
      <c r="AH57" s="6"/>
      <c r="AI57" s="6"/>
      <c r="AJ57" s="6"/>
      <c r="AK57" s="6"/>
      <c r="AL57" s="6"/>
    </row>
    <row r="58" spans="1:38" ht="20.25">
      <c r="A58" s="33" t="s">
        <v>29</v>
      </c>
      <c r="B58" s="34"/>
      <c r="C58" s="58"/>
      <c r="D58" s="51">
        <v>0</v>
      </c>
      <c r="E58" s="52"/>
      <c r="F58" s="21"/>
      <c r="G58" s="53">
        <v>0</v>
      </c>
      <c r="H58" s="54"/>
      <c r="I58" s="69" t="s">
        <v>91</v>
      </c>
      <c r="J58" s="70">
        <v>1</v>
      </c>
      <c r="K58" s="71"/>
      <c r="L58" s="72"/>
      <c r="M58" s="57">
        <v>0</v>
      </c>
      <c r="N58" s="34"/>
      <c r="O58" s="58"/>
      <c r="P58" s="51"/>
      <c r="Q58" s="52"/>
      <c r="R58" s="21"/>
      <c r="S58" s="53"/>
      <c r="T58" s="54"/>
      <c r="U58" s="69" t="s">
        <v>686</v>
      </c>
      <c r="V58" s="70"/>
      <c r="W58" s="71"/>
      <c r="X58" s="72"/>
      <c r="Y58" s="57"/>
      <c r="Z58" s="136"/>
      <c r="AA58" s="136"/>
      <c r="AB58" s="136"/>
      <c r="AC58" s="42">
        <f t="shared" si="9"/>
        <v>1</v>
      </c>
      <c r="AD58" s="42">
        <v>34</v>
      </c>
      <c r="AE58" s="44">
        <f t="shared" si="8"/>
        <v>2.9411764705882353E-2</v>
      </c>
      <c r="AF58" s="6"/>
      <c r="AG58" s="6"/>
      <c r="AH58" s="6"/>
      <c r="AI58" s="6"/>
      <c r="AJ58" s="6"/>
      <c r="AK58" s="6"/>
      <c r="AL58" s="6"/>
    </row>
    <row r="59" spans="1:38" ht="22.5">
      <c r="A59" s="33" t="s">
        <v>31</v>
      </c>
      <c r="B59" s="34"/>
      <c r="C59" s="58"/>
      <c r="D59" s="51"/>
      <c r="E59" s="52"/>
      <c r="F59" s="21" t="s">
        <v>92</v>
      </c>
      <c r="G59" s="53">
        <v>1</v>
      </c>
      <c r="H59" s="54"/>
      <c r="I59" s="69"/>
      <c r="J59" s="70"/>
      <c r="K59" s="71"/>
      <c r="L59" s="72"/>
      <c r="M59" s="57"/>
      <c r="N59" s="34"/>
      <c r="O59" s="58"/>
      <c r="P59" s="51">
        <v>0</v>
      </c>
      <c r="Q59" s="52"/>
      <c r="R59" s="21"/>
      <c r="S59" s="53">
        <v>0</v>
      </c>
      <c r="T59" s="54"/>
      <c r="U59" s="69"/>
      <c r="V59" s="70">
        <v>0</v>
      </c>
      <c r="W59" s="71"/>
      <c r="X59" s="72" t="s">
        <v>687</v>
      </c>
      <c r="Y59" s="57">
        <v>1</v>
      </c>
      <c r="Z59" s="136"/>
      <c r="AA59" s="136"/>
      <c r="AB59" s="136">
        <v>0</v>
      </c>
      <c r="AC59" s="42">
        <f t="shared" si="9"/>
        <v>2</v>
      </c>
      <c r="AD59" s="43">
        <v>34</v>
      </c>
      <c r="AE59" s="44">
        <f t="shared" si="8"/>
        <v>5.8823529411764705E-2</v>
      </c>
      <c r="AF59" s="6"/>
      <c r="AG59" s="6"/>
      <c r="AH59" s="6"/>
      <c r="AI59" s="6"/>
      <c r="AJ59" s="6"/>
      <c r="AK59" s="6"/>
      <c r="AL59" s="6"/>
    </row>
    <row r="60" spans="1:38" ht="22.5">
      <c r="A60" s="33" t="s">
        <v>33</v>
      </c>
      <c r="B60" s="34"/>
      <c r="C60" s="58"/>
      <c r="D60" s="51"/>
      <c r="E60" s="52"/>
      <c r="F60" s="21"/>
      <c r="G60" s="53"/>
      <c r="H60" s="54"/>
      <c r="I60" s="69"/>
      <c r="J60" s="70"/>
      <c r="K60" s="71"/>
      <c r="L60" s="72" t="s">
        <v>93</v>
      </c>
      <c r="M60" s="57">
        <v>1</v>
      </c>
      <c r="N60" s="34"/>
      <c r="O60" s="58"/>
      <c r="P60" s="51"/>
      <c r="Q60" s="52"/>
      <c r="R60" s="21"/>
      <c r="S60" s="53"/>
      <c r="T60" s="54"/>
      <c r="U60" s="69"/>
      <c r="V60" s="70"/>
      <c r="W60" s="71"/>
      <c r="X60" s="72"/>
      <c r="Y60" s="57"/>
      <c r="Z60" s="136"/>
      <c r="AA60" s="136" t="s">
        <v>688</v>
      </c>
      <c r="AB60" s="136">
        <v>1</v>
      </c>
      <c r="AC60" s="42">
        <f t="shared" si="9"/>
        <v>2</v>
      </c>
      <c r="AD60" s="43">
        <v>34</v>
      </c>
      <c r="AE60" s="44">
        <f t="shared" si="8"/>
        <v>5.8823529411764705E-2</v>
      </c>
      <c r="AF60" s="6"/>
      <c r="AG60" s="6"/>
      <c r="AH60" s="6"/>
      <c r="AI60" s="6"/>
      <c r="AJ60" s="6"/>
      <c r="AK60" s="6"/>
      <c r="AL60" s="6"/>
    </row>
    <row r="61" spans="1:38" ht="20.25">
      <c r="A61" s="33" t="s">
        <v>34</v>
      </c>
      <c r="B61" s="34"/>
      <c r="C61" s="58"/>
      <c r="D61" s="51"/>
      <c r="E61" s="52"/>
      <c r="F61" s="21" t="s">
        <v>94</v>
      </c>
      <c r="G61" s="53">
        <v>1</v>
      </c>
      <c r="H61" s="54"/>
      <c r="I61" s="69"/>
      <c r="J61" s="70"/>
      <c r="K61" s="71"/>
      <c r="L61" s="72" t="s">
        <v>95</v>
      </c>
      <c r="M61" s="57">
        <v>1</v>
      </c>
      <c r="N61" s="34"/>
      <c r="O61" s="58"/>
      <c r="P61" s="51"/>
      <c r="Q61" s="52"/>
      <c r="R61" s="21"/>
      <c r="S61" s="53"/>
      <c r="T61" s="54"/>
      <c r="U61" s="69" t="s">
        <v>689</v>
      </c>
      <c r="V61" s="70">
        <v>1</v>
      </c>
      <c r="W61" s="71"/>
      <c r="X61" s="72"/>
      <c r="Y61" s="57"/>
      <c r="Z61" s="136"/>
      <c r="AA61" s="136" t="s">
        <v>690</v>
      </c>
      <c r="AB61" s="136">
        <v>1</v>
      </c>
      <c r="AC61" s="42">
        <f t="shared" si="9"/>
        <v>4</v>
      </c>
      <c r="AD61" s="42">
        <v>102</v>
      </c>
      <c r="AE61" s="44">
        <f t="shared" si="8"/>
        <v>3.9215686274509803E-2</v>
      </c>
      <c r="AF61" s="6"/>
      <c r="AG61" s="6"/>
      <c r="AH61" s="6"/>
      <c r="AI61" s="6"/>
      <c r="AJ61" s="6"/>
      <c r="AK61" s="6"/>
      <c r="AL61" s="6"/>
    </row>
    <row r="62" spans="1:38" ht="20.25">
      <c r="A62" s="60" t="s">
        <v>96</v>
      </c>
      <c r="B62" s="61"/>
      <c r="C62" s="62"/>
      <c r="D62" s="63"/>
      <c r="E62" s="61"/>
      <c r="F62" s="77"/>
      <c r="G62" s="63"/>
      <c r="H62" s="61"/>
      <c r="I62" s="65"/>
      <c r="J62" s="63"/>
      <c r="K62" s="61"/>
      <c r="L62" s="66"/>
      <c r="M62" s="67"/>
      <c r="N62" s="61"/>
      <c r="O62" s="62"/>
      <c r="P62" s="63"/>
      <c r="Q62" s="61"/>
      <c r="R62" s="77"/>
      <c r="S62" s="63"/>
      <c r="T62" s="61"/>
      <c r="U62" s="65"/>
      <c r="V62" s="63"/>
      <c r="W62" s="61"/>
      <c r="X62" s="66"/>
      <c r="Y62" s="67"/>
      <c r="Z62" s="67"/>
      <c r="AA62" s="67"/>
      <c r="AB62" s="67"/>
      <c r="AC62" s="67"/>
      <c r="AD62" s="67"/>
      <c r="AE62" s="68"/>
      <c r="AF62" s="6"/>
      <c r="AG62" s="6"/>
      <c r="AH62" s="6"/>
      <c r="AI62" s="6"/>
      <c r="AJ62" s="6"/>
      <c r="AK62" s="6"/>
      <c r="AL62" s="6"/>
    </row>
    <row r="63" spans="1:38" ht="31.5">
      <c r="A63" s="33" t="s">
        <v>17</v>
      </c>
      <c r="B63" s="34"/>
      <c r="C63" s="18" t="s">
        <v>97</v>
      </c>
      <c r="D63" s="51">
        <v>2</v>
      </c>
      <c r="E63" s="52"/>
      <c r="F63" s="21" t="s">
        <v>98</v>
      </c>
      <c r="G63" s="53">
        <v>1</v>
      </c>
      <c r="H63" s="54"/>
      <c r="I63" s="69" t="s">
        <v>99</v>
      </c>
      <c r="J63" s="70">
        <v>1</v>
      </c>
      <c r="K63" s="75"/>
      <c r="L63" s="78" t="s">
        <v>100</v>
      </c>
      <c r="M63" s="57">
        <v>1</v>
      </c>
      <c r="N63" s="34"/>
      <c r="O63" s="18"/>
      <c r="P63" s="51"/>
      <c r="Q63" s="52"/>
      <c r="R63" s="21" t="s">
        <v>691</v>
      </c>
      <c r="S63" s="53">
        <v>2</v>
      </c>
      <c r="T63" s="54"/>
      <c r="U63" s="69" t="s">
        <v>692</v>
      </c>
      <c r="V63" s="70">
        <v>1</v>
      </c>
      <c r="W63" s="75" t="s">
        <v>1169</v>
      </c>
      <c r="X63" s="75"/>
      <c r="Y63" s="57">
        <v>1</v>
      </c>
      <c r="Z63" s="136"/>
      <c r="AA63" s="136" t="s">
        <v>693</v>
      </c>
      <c r="AB63" s="136">
        <v>1</v>
      </c>
      <c r="AC63" s="42">
        <f>SUM(D63,G63,J63,M63,AB63,Y63,V63,S63,P63)</f>
        <v>10</v>
      </c>
      <c r="AD63" s="43">
        <v>170</v>
      </c>
      <c r="AE63" s="44">
        <f t="shared" ref="AE63:AE71" si="10">AC63/AD63</f>
        <v>5.8823529411764705E-2</v>
      </c>
      <c r="AF63" s="6"/>
      <c r="AG63" s="6"/>
      <c r="AH63" s="6"/>
      <c r="AI63" s="6"/>
      <c r="AJ63" s="6"/>
      <c r="AK63" s="6"/>
      <c r="AL63" s="6"/>
    </row>
    <row r="64" spans="1:38" ht="32.25">
      <c r="A64" s="33" t="s">
        <v>20</v>
      </c>
      <c r="B64" s="34"/>
      <c r="C64" s="18" t="s">
        <v>101</v>
      </c>
      <c r="D64" s="51">
        <v>1</v>
      </c>
      <c r="E64" s="52"/>
      <c r="F64" s="79"/>
      <c r="G64" s="53"/>
      <c r="H64" s="54"/>
      <c r="I64" s="69" t="s">
        <v>570</v>
      </c>
      <c r="J64" s="70">
        <v>2</v>
      </c>
      <c r="K64" s="75"/>
      <c r="L64" s="72" t="s">
        <v>102</v>
      </c>
      <c r="M64" s="57">
        <v>1</v>
      </c>
      <c r="N64" s="34"/>
      <c r="O64" s="18"/>
      <c r="P64" s="51"/>
      <c r="Q64" s="52"/>
      <c r="R64" s="79" t="s">
        <v>694</v>
      </c>
      <c r="S64" s="53">
        <v>1</v>
      </c>
      <c r="T64" s="54"/>
      <c r="U64" s="69" t="s">
        <v>695</v>
      </c>
      <c r="V64" s="70">
        <v>1</v>
      </c>
      <c r="W64" s="75"/>
      <c r="X64" s="72"/>
      <c r="Y64" s="57"/>
      <c r="Z64" s="136"/>
      <c r="AA64" s="136" t="s">
        <v>696</v>
      </c>
      <c r="AB64" s="136">
        <v>1</v>
      </c>
      <c r="AC64" s="42">
        <f t="shared" ref="AC64:AC71" si="11">SUM(D64,G64,J64,M64,AB64,Y64,V64,S64,P64)</f>
        <v>7</v>
      </c>
      <c r="AD64" s="43">
        <v>136</v>
      </c>
      <c r="AE64" s="44">
        <f t="shared" si="10"/>
        <v>5.1470588235294115E-2</v>
      </c>
      <c r="AF64" s="6"/>
      <c r="AG64" s="6"/>
      <c r="AH64" s="6"/>
      <c r="AI64" s="6"/>
      <c r="AJ64" s="6"/>
      <c r="AK64" s="6"/>
      <c r="AL64" s="6"/>
    </row>
    <row r="65" spans="1:38" ht="20.25">
      <c r="A65" s="33" t="s">
        <v>23</v>
      </c>
      <c r="B65" s="34"/>
      <c r="C65" s="80"/>
      <c r="D65" s="51"/>
      <c r="E65" s="52"/>
      <c r="F65" s="21" t="s">
        <v>571</v>
      </c>
      <c r="G65" s="53">
        <v>1</v>
      </c>
      <c r="H65" s="54"/>
      <c r="I65" s="69"/>
      <c r="J65" s="70"/>
      <c r="K65" s="75"/>
      <c r="L65" s="72"/>
      <c r="M65" s="57"/>
      <c r="N65" s="34"/>
      <c r="O65" s="80"/>
      <c r="P65" s="51"/>
      <c r="Q65" s="52"/>
      <c r="R65" s="21" t="s">
        <v>697</v>
      </c>
      <c r="S65" s="53">
        <v>1</v>
      </c>
      <c r="T65" s="54"/>
      <c r="U65" s="69"/>
      <c r="V65" s="70"/>
      <c r="W65" s="75"/>
      <c r="X65" s="72" t="s">
        <v>698</v>
      </c>
      <c r="Y65" s="57">
        <v>1</v>
      </c>
      <c r="Z65" s="136"/>
      <c r="AA65" s="136" t="s">
        <v>699</v>
      </c>
      <c r="AB65" s="136">
        <v>1</v>
      </c>
      <c r="AC65" s="42">
        <f t="shared" si="11"/>
        <v>4</v>
      </c>
      <c r="AD65" s="42">
        <v>68</v>
      </c>
      <c r="AE65" s="44">
        <f t="shared" si="10"/>
        <v>5.8823529411764705E-2</v>
      </c>
      <c r="AF65" s="6"/>
      <c r="AG65" s="6"/>
      <c r="AH65" s="6"/>
      <c r="AI65" s="6"/>
      <c r="AJ65" s="6"/>
      <c r="AK65" s="6"/>
      <c r="AL65" s="6"/>
    </row>
    <row r="66" spans="1:38" ht="22.5">
      <c r="A66" s="33" t="s">
        <v>57</v>
      </c>
      <c r="B66" s="34"/>
      <c r="C66" s="18" t="s">
        <v>103</v>
      </c>
      <c r="D66" s="51">
        <v>1</v>
      </c>
      <c r="E66" s="52"/>
      <c r="F66" s="21" t="s">
        <v>104</v>
      </c>
      <c r="G66" s="53">
        <v>2</v>
      </c>
      <c r="H66" s="54"/>
      <c r="I66" s="69" t="s">
        <v>105</v>
      </c>
      <c r="J66" s="70">
        <v>1</v>
      </c>
      <c r="K66" s="75"/>
      <c r="L66" s="72" t="s">
        <v>106</v>
      </c>
      <c r="M66" s="57">
        <v>1</v>
      </c>
      <c r="N66" s="34"/>
      <c r="O66" s="18" t="s">
        <v>700</v>
      </c>
      <c r="P66" s="51">
        <v>1</v>
      </c>
      <c r="Q66" s="52"/>
      <c r="R66" s="21" t="s">
        <v>701</v>
      </c>
      <c r="S66" s="53">
        <v>1</v>
      </c>
      <c r="T66" s="54"/>
      <c r="U66" s="69" t="s">
        <v>702</v>
      </c>
      <c r="V66" s="70">
        <v>1</v>
      </c>
      <c r="W66" s="75" t="s">
        <v>1171</v>
      </c>
      <c r="X66" s="72" t="s">
        <v>703</v>
      </c>
      <c r="Y66" s="57">
        <v>2</v>
      </c>
      <c r="Z66" s="136"/>
      <c r="AA66" s="136" t="s">
        <v>704</v>
      </c>
      <c r="AB66" s="136">
        <v>1</v>
      </c>
      <c r="AC66" s="42">
        <f t="shared" si="11"/>
        <v>11</v>
      </c>
      <c r="AD66" s="43">
        <v>136</v>
      </c>
      <c r="AE66" s="44">
        <f t="shared" si="10"/>
        <v>8.0882352941176475E-2</v>
      </c>
      <c r="AF66" s="6"/>
      <c r="AG66" s="6"/>
      <c r="AH66" s="6"/>
      <c r="AI66" s="6"/>
      <c r="AJ66" s="6"/>
      <c r="AK66" s="6"/>
      <c r="AL66" s="6"/>
    </row>
    <row r="67" spans="1:38" ht="22.5">
      <c r="A67" s="48" t="s">
        <v>107</v>
      </c>
      <c r="B67" s="34"/>
      <c r="C67" s="58"/>
      <c r="D67" s="51"/>
      <c r="E67" s="52"/>
      <c r="F67" s="21"/>
      <c r="G67" s="53"/>
      <c r="H67" s="54"/>
      <c r="I67" s="69"/>
      <c r="J67" s="70"/>
      <c r="K67" s="75"/>
      <c r="L67" s="72" t="s">
        <v>108</v>
      </c>
      <c r="M67" s="57">
        <v>2</v>
      </c>
      <c r="N67" s="34"/>
      <c r="O67" s="18"/>
      <c r="P67" s="51"/>
      <c r="Q67" s="52"/>
      <c r="R67" s="21"/>
      <c r="S67" s="53"/>
      <c r="T67" s="54"/>
      <c r="U67" s="69"/>
      <c r="V67" s="70"/>
      <c r="W67" s="75"/>
      <c r="X67" s="99" t="s">
        <v>705</v>
      </c>
      <c r="Y67" s="57">
        <v>1</v>
      </c>
      <c r="Z67" s="136"/>
      <c r="AA67" s="136" t="s">
        <v>706</v>
      </c>
      <c r="AB67" s="136">
        <v>1</v>
      </c>
      <c r="AC67" s="42">
        <f t="shared" si="11"/>
        <v>4</v>
      </c>
      <c r="AD67" s="43">
        <v>68</v>
      </c>
      <c r="AE67" s="44">
        <f t="shared" si="10"/>
        <v>5.8823529411764705E-2</v>
      </c>
      <c r="AF67" s="6"/>
      <c r="AG67" s="6"/>
      <c r="AH67" s="6"/>
      <c r="AI67" s="6"/>
      <c r="AJ67" s="6"/>
      <c r="AK67" s="6"/>
      <c r="AL67" s="6"/>
    </row>
    <row r="68" spans="1:38" ht="20.25">
      <c r="A68" s="33" t="s">
        <v>29</v>
      </c>
      <c r="B68" s="34"/>
      <c r="C68" s="58"/>
      <c r="D68" s="51"/>
      <c r="E68" s="52"/>
      <c r="F68" s="21"/>
      <c r="G68" s="53"/>
      <c r="H68" s="54"/>
      <c r="I68" s="69"/>
      <c r="J68" s="70"/>
      <c r="K68" s="75"/>
      <c r="L68" s="72" t="s">
        <v>109</v>
      </c>
      <c r="M68" s="57">
        <v>1</v>
      </c>
      <c r="N68" s="34"/>
      <c r="O68" s="58"/>
      <c r="P68" s="51"/>
      <c r="Q68" s="52"/>
      <c r="R68" s="21"/>
      <c r="S68" s="53"/>
      <c r="T68" s="54"/>
      <c r="U68" s="69"/>
      <c r="V68" s="70"/>
      <c r="W68" s="75"/>
      <c r="X68" s="72"/>
      <c r="Y68" s="57"/>
      <c r="Z68" s="136"/>
      <c r="AA68" s="136" t="s">
        <v>707</v>
      </c>
      <c r="AB68" s="136">
        <v>1</v>
      </c>
      <c r="AC68" s="42">
        <f t="shared" si="11"/>
        <v>2</v>
      </c>
      <c r="AD68" s="42">
        <v>34</v>
      </c>
      <c r="AE68" s="44">
        <f t="shared" si="10"/>
        <v>5.8823529411764705E-2</v>
      </c>
      <c r="AF68" s="6"/>
      <c r="AG68" s="6"/>
      <c r="AH68" s="6"/>
      <c r="AI68" s="6"/>
      <c r="AJ68" s="6"/>
      <c r="AK68" s="6"/>
      <c r="AL68" s="6"/>
    </row>
    <row r="69" spans="1:38" ht="22.5">
      <c r="A69" s="33" t="s">
        <v>31</v>
      </c>
      <c r="B69" s="34"/>
      <c r="C69" s="18"/>
      <c r="D69" s="51"/>
      <c r="E69" s="52"/>
      <c r="F69" s="21"/>
      <c r="G69" s="53"/>
      <c r="H69" s="54"/>
      <c r="I69" s="69" t="s">
        <v>110</v>
      </c>
      <c r="J69" s="70">
        <v>1</v>
      </c>
      <c r="K69" s="75"/>
      <c r="L69" s="81"/>
      <c r="M69" s="57"/>
      <c r="N69" s="34"/>
      <c r="O69" s="18"/>
      <c r="P69" s="51"/>
      <c r="Q69" s="52"/>
      <c r="R69" s="21"/>
      <c r="S69" s="53"/>
      <c r="T69" s="54"/>
      <c r="U69" s="69"/>
      <c r="V69" s="70"/>
      <c r="W69" s="75"/>
      <c r="X69" s="137" t="s">
        <v>708</v>
      </c>
      <c r="Y69" s="57">
        <v>1</v>
      </c>
      <c r="Z69" s="136"/>
      <c r="AA69" s="136"/>
      <c r="AB69" s="136">
        <v>0</v>
      </c>
      <c r="AC69" s="42">
        <f t="shared" si="11"/>
        <v>2</v>
      </c>
      <c r="AD69" s="43">
        <v>34</v>
      </c>
      <c r="AE69" s="44">
        <f t="shared" si="10"/>
        <v>5.8823529411764705E-2</v>
      </c>
      <c r="AF69" s="6"/>
      <c r="AG69" s="6"/>
      <c r="AH69" s="6"/>
      <c r="AI69" s="6"/>
      <c r="AJ69" s="6"/>
      <c r="AK69" s="6"/>
      <c r="AL69" s="6"/>
    </row>
    <row r="70" spans="1:38" ht="22.5">
      <c r="A70" s="33" t="s">
        <v>33</v>
      </c>
      <c r="B70" s="34"/>
      <c r="C70" s="18"/>
      <c r="D70" s="51"/>
      <c r="E70" s="52"/>
      <c r="F70" s="21"/>
      <c r="G70" s="53"/>
      <c r="H70" s="54"/>
      <c r="I70" s="82"/>
      <c r="J70" s="70"/>
      <c r="K70" s="75"/>
      <c r="L70" s="72" t="s">
        <v>111</v>
      </c>
      <c r="M70" s="57">
        <v>1</v>
      </c>
      <c r="N70" s="34"/>
      <c r="O70" s="18"/>
      <c r="P70" s="51"/>
      <c r="Q70" s="52"/>
      <c r="R70" s="21"/>
      <c r="S70" s="53"/>
      <c r="T70" s="54"/>
      <c r="U70" s="82"/>
      <c r="V70" s="70"/>
      <c r="W70" s="75"/>
      <c r="X70" s="72" t="s">
        <v>709</v>
      </c>
      <c r="Y70" s="57">
        <v>1</v>
      </c>
      <c r="Z70" s="136"/>
      <c r="AA70" s="136"/>
      <c r="AB70" s="136"/>
      <c r="AC70" s="42">
        <f t="shared" si="11"/>
        <v>2</v>
      </c>
      <c r="AD70" s="43">
        <v>34</v>
      </c>
      <c r="AE70" s="44">
        <f t="shared" si="10"/>
        <v>5.8823529411764705E-2</v>
      </c>
      <c r="AF70" s="6"/>
      <c r="AG70" s="6"/>
      <c r="AH70" s="6"/>
      <c r="AI70" s="6"/>
      <c r="AJ70" s="6"/>
      <c r="AK70" s="6"/>
      <c r="AL70" s="6"/>
    </row>
    <row r="71" spans="1:38" ht="20.25">
      <c r="A71" s="33" t="s">
        <v>34</v>
      </c>
      <c r="B71" s="34"/>
      <c r="C71" s="18" t="s">
        <v>112</v>
      </c>
      <c r="D71" s="51">
        <v>2</v>
      </c>
      <c r="E71" s="52"/>
      <c r="F71" s="21"/>
      <c r="G71" s="53"/>
      <c r="H71" s="54"/>
      <c r="I71" s="82"/>
      <c r="J71" s="70"/>
      <c r="K71" s="75"/>
      <c r="L71" s="72"/>
      <c r="M71" s="57"/>
      <c r="N71" s="34"/>
      <c r="O71" s="18"/>
      <c r="P71" s="51"/>
      <c r="Q71" s="52"/>
      <c r="R71" s="21"/>
      <c r="S71" s="53"/>
      <c r="T71" s="54"/>
      <c r="U71" s="82"/>
      <c r="V71" s="70"/>
      <c r="W71" s="75"/>
      <c r="X71" s="72" t="s">
        <v>710</v>
      </c>
      <c r="Y71" s="57">
        <v>2</v>
      </c>
      <c r="Z71" s="136"/>
      <c r="AA71" s="136"/>
      <c r="AB71" s="136"/>
      <c r="AC71" s="42">
        <f t="shared" si="11"/>
        <v>4</v>
      </c>
      <c r="AD71" s="42">
        <v>102</v>
      </c>
      <c r="AE71" s="44">
        <f t="shared" si="10"/>
        <v>3.9215686274509803E-2</v>
      </c>
      <c r="AF71" s="6"/>
      <c r="AG71" s="6"/>
      <c r="AH71" s="6"/>
      <c r="AI71" s="6"/>
      <c r="AJ71" s="6"/>
      <c r="AK71" s="6"/>
      <c r="AL71" s="6"/>
    </row>
    <row r="72" spans="1:38" ht="20.25">
      <c r="A72" s="83" t="s">
        <v>113</v>
      </c>
      <c r="B72" s="34"/>
      <c r="C72" s="58"/>
      <c r="D72" s="51"/>
      <c r="E72" s="52"/>
      <c r="F72" s="21"/>
      <c r="G72" s="53"/>
      <c r="H72" s="54"/>
      <c r="I72" s="82"/>
      <c r="J72" s="70"/>
      <c r="K72" s="75"/>
      <c r="L72" s="72"/>
      <c r="M72" s="57"/>
      <c r="N72" s="34"/>
      <c r="O72" s="58"/>
      <c r="P72" s="51"/>
      <c r="Q72" s="52"/>
      <c r="R72" s="21"/>
      <c r="S72" s="53"/>
      <c r="T72" s="54"/>
      <c r="U72" s="82"/>
      <c r="V72" s="70"/>
      <c r="W72" s="75"/>
      <c r="X72" s="72" t="s">
        <v>711</v>
      </c>
      <c r="Y72" s="57" t="s">
        <v>711</v>
      </c>
      <c r="Z72" s="138"/>
      <c r="AA72" s="138"/>
      <c r="AB72" s="138"/>
      <c r="AD72" s="42"/>
      <c r="AE72" s="44"/>
      <c r="AF72" s="6"/>
      <c r="AG72" s="6"/>
      <c r="AH72" s="6"/>
      <c r="AI72" s="6"/>
      <c r="AJ72" s="6"/>
      <c r="AK72" s="6"/>
      <c r="AL72" s="6"/>
    </row>
    <row r="73" spans="1:38" ht="20.25">
      <c r="A73" s="60" t="s">
        <v>114</v>
      </c>
      <c r="B73" s="61"/>
      <c r="C73" s="62"/>
      <c r="D73" s="63"/>
      <c r="E73" s="61"/>
      <c r="F73" s="64"/>
      <c r="G73" s="63"/>
      <c r="H73" s="61"/>
      <c r="I73" s="65"/>
      <c r="J73" s="63"/>
      <c r="K73" s="61"/>
      <c r="L73" s="66"/>
      <c r="M73" s="67"/>
      <c r="N73" s="61"/>
      <c r="O73" s="62"/>
      <c r="P73" s="63"/>
      <c r="Q73" s="61"/>
      <c r="R73" s="64"/>
      <c r="S73" s="63"/>
      <c r="T73" s="61"/>
      <c r="U73" s="65"/>
      <c r="V73" s="63"/>
      <c r="W73" s="61"/>
      <c r="X73" s="66"/>
      <c r="Y73" s="67"/>
      <c r="Z73" s="67"/>
      <c r="AA73" s="67"/>
      <c r="AB73" s="67"/>
      <c r="AC73" s="67"/>
      <c r="AD73" s="67"/>
      <c r="AE73" s="68"/>
      <c r="AF73" s="6"/>
      <c r="AG73" s="6"/>
      <c r="AH73" s="6"/>
      <c r="AI73" s="6"/>
      <c r="AJ73" s="6"/>
      <c r="AK73" s="6"/>
      <c r="AL73" s="6"/>
    </row>
    <row r="74" spans="1:38" ht="22.5">
      <c r="A74" s="33" t="s">
        <v>17</v>
      </c>
      <c r="B74" s="34"/>
      <c r="C74" s="18" t="s">
        <v>115</v>
      </c>
      <c r="D74" s="51">
        <v>1</v>
      </c>
      <c r="E74" s="52"/>
      <c r="F74" s="21" t="s">
        <v>116</v>
      </c>
      <c r="G74" s="53">
        <v>1</v>
      </c>
      <c r="H74" s="54"/>
      <c r="I74" s="69" t="s">
        <v>117</v>
      </c>
      <c r="J74" s="70">
        <v>1</v>
      </c>
      <c r="K74" s="75"/>
      <c r="L74" s="78" t="s">
        <v>118</v>
      </c>
      <c r="M74" s="57">
        <v>1</v>
      </c>
      <c r="N74" s="34"/>
      <c r="O74" s="18"/>
      <c r="P74" s="51"/>
      <c r="Q74" s="52"/>
      <c r="R74" s="21" t="s">
        <v>712</v>
      </c>
      <c r="S74" s="53">
        <v>1</v>
      </c>
      <c r="T74" s="54"/>
      <c r="U74" s="69" t="s">
        <v>713</v>
      </c>
      <c r="V74" s="70">
        <v>1</v>
      </c>
      <c r="W74" s="75" t="s">
        <v>714</v>
      </c>
      <c r="X74" s="78"/>
      <c r="Y74" s="57">
        <v>1</v>
      </c>
      <c r="Z74" s="136"/>
      <c r="AA74" s="136" t="s">
        <v>715</v>
      </c>
      <c r="AB74" s="136">
        <v>1</v>
      </c>
      <c r="AC74" s="42">
        <f>SUM(D74,G74,J74,M74,AB74,Y74,V74,S74,P74)</f>
        <v>8</v>
      </c>
      <c r="AD74" s="43">
        <v>170</v>
      </c>
      <c r="AE74" s="44">
        <f t="shared" ref="AE74:AE82" si="12">AC74/AD74</f>
        <v>4.7058823529411764E-2</v>
      </c>
      <c r="AF74" s="6"/>
      <c r="AG74" s="6"/>
      <c r="AH74" s="6"/>
      <c r="AI74" s="6"/>
      <c r="AJ74" s="6"/>
      <c r="AK74" s="6"/>
      <c r="AL74" s="6"/>
    </row>
    <row r="75" spans="1:38" ht="22.5">
      <c r="A75" s="33" t="s">
        <v>20</v>
      </c>
      <c r="B75" s="34"/>
      <c r="C75" s="18" t="s">
        <v>119</v>
      </c>
      <c r="D75" s="51">
        <v>1</v>
      </c>
      <c r="E75" s="52"/>
      <c r="F75" s="21"/>
      <c r="G75" s="53">
        <v>0</v>
      </c>
      <c r="H75" s="54"/>
      <c r="I75" s="69"/>
      <c r="J75" s="70">
        <v>0</v>
      </c>
      <c r="K75" s="75"/>
      <c r="L75" s="72" t="s">
        <v>120</v>
      </c>
      <c r="M75" s="57">
        <v>1</v>
      </c>
      <c r="N75" s="34"/>
      <c r="O75" s="18" t="s">
        <v>716</v>
      </c>
      <c r="P75" s="51">
        <v>1</v>
      </c>
      <c r="Q75" s="52"/>
      <c r="R75" s="21"/>
      <c r="S75" s="53"/>
      <c r="T75" s="54"/>
      <c r="U75" s="69"/>
      <c r="V75" s="70"/>
      <c r="W75" s="75"/>
      <c r="X75" s="72" t="s">
        <v>717</v>
      </c>
      <c r="Y75" s="57">
        <v>1</v>
      </c>
      <c r="Z75" s="136"/>
      <c r="AA75" s="136"/>
      <c r="AB75" s="136"/>
      <c r="AC75" s="42">
        <f t="shared" ref="AC75:AC82" si="13">SUM(D75,G75,J75,M75,AB75,Y75,V75,S75,P75)</f>
        <v>4</v>
      </c>
      <c r="AD75" s="43">
        <v>136</v>
      </c>
      <c r="AE75" s="44">
        <f t="shared" si="12"/>
        <v>2.9411764705882353E-2</v>
      </c>
      <c r="AF75" s="6"/>
      <c r="AG75" s="6"/>
      <c r="AH75" s="6"/>
      <c r="AI75" s="6"/>
      <c r="AJ75" s="6"/>
      <c r="AK75" s="6"/>
      <c r="AL75" s="6"/>
    </row>
    <row r="76" spans="1:38" ht="20.25">
      <c r="A76" s="33" t="s">
        <v>23</v>
      </c>
      <c r="B76" s="34"/>
      <c r="C76" s="18"/>
      <c r="D76" s="51"/>
      <c r="E76" s="52"/>
      <c r="F76" s="21" t="s">
        <v>121</v>
      </c>
      <c r="G76" s="53">
        <v>1</v>
      </c>
      <c r="H76" s="54"/>
      <c r="I76" s="69"/>
      <c r="J76" s="70">
        <v>0</v>
      </c>
      <c r="K76" s="75"/>
      <c r="L76" s="72" t="s">
        <v>122</v>
      </c>
      <c r="M76" s="57">
        <v>1</v>
      </c>
      <c r="N76" s="34"/>
      <c r="O76" s="18"/>
      <c r="P76" s="51"/>
      <c r="Q76" s="52"/>
      <c r="R76" s="21" t="s">
        <v>718</v>
      </c>
      <c r="S76" s="53">
        <v>1</v>
      </c>
      <c r="T76" s="54"/>
      <c r="U76" s="69"/>
      <c r="V76" s="70"/>
      <c r="W76" s="75"/>
      <c r="X76" s="72" t="s">
        <v>719</v>
      </c>
      <c r="Y76" s="57">
        <v>1</v>
      </c>
      <c r="Z76" s="136"/>
      <c r="AA76" s="136" t="s">
        <v>720</v>
      </c>
      <c r="AB76" s="136">
        <v>1</v>
      </c>
      <c r="AC76" s="42">
        <f t="shared" si="13"/>
        <v>5</v>
      </c>
      <c r="AD76" s="42">
        <v>68</v>
      </c>
      <c r="AE76" s="44">
        <f t="shared" si="12"/>
        <v>7.3529411764705885E-2</v>
      </c>
      <c r="AF76" s="6"/>
      <c r="AG76" s="6"/>
      <c r="AH76" s="6"/>
      <c r="AI76" s="6"/>
      <c r="AJ76" s="6"/>
      <c r="AK76" s="6"/>
      <c r="AL76" s="6"/>
    </row>
    <row r="77" spans="1:38" ht="22.5">
      <c r="A77" s="33" t="s">
        <v>57</v>
      </c>
      <c r="B77" s="34"/>
      <c r="C77" s="18" t="s">
        <v>123</v>
      </c>
      <c r="D77" s="51">
        <v>1</v>
      </c>
      <c r="E77" s="52"/>
      <c r="F77" s="21" t="s">
        <v>124</v>
      </c>
      <c r="G77" s="53">
        <v>1</v>
      </c>
      <c r="H77" s="54"/>
      <c r="I77" s="69" t="s">
        <v>125</v>
      </c>
      <c r="J77" s="70">
        <v>1</v>
      </c>
      <c r="K77" s="75"/>
      <c r="L77" s="72" t="s">
        <v>126</v>
      </c>
      <c r="M77" s="57">
        <v>1</v>
      </c>
      <c r="N77" s="34"/>
      <c r="O77" s="18"/>
      <c r="P77" s="51"/>
      <c r="Q77" s="52"/>
      <c r="R77" s="21" t="s">
        <v>721</v>
      </c>
      <c r="S77" s="53">
        <v>1</v>
      </c>
      <c r="T77" s="54"/>
      <c r="U77" s="69" t="s">
        <v>722</v>
      </c>
      <c r="V77" s="70">
        <v>1</v>
      </c>
      <c r="W77" s="75" t="s">
        <v>1172</v>
      </c>
      <c r="X77" s="72" t="s">
        <v>723</v>
      </c>
      <c r="Y77" s="57">
        <v>2</v>
      </c>
      <c r="Z77" s="136"/>
      <c r="AA77" s="136" t="s">
        <v>724</v>
      </c>
      <c r="AB77" s="136">
        <v>1</v>
      </c>
      <c r="AC77" s="42">
        <f t="shared" si="13"/>
        <v>9</v>
      </c>
      <c r="AD77" s="43">
        <v>136</v>
      </c>
      <c r="AE77" s="44">
        <f t="shared" si="12"/>
        <v>6.6176470588235295E-2</v>
      </c>
      <c r="AF77" s="6"/>
      <c r="AG77" s="6"/>
      <c r="AH77" s="6"/>
      <c r="AI77" s="6"/>
      <c r="AJ77" s="6"/>
      <c r="AK77" s="6"/>
      <c r="AL77" s="6"/>
    </row>
    <row r="78" spans="1:38" ht="22.5">
      <c r="A78" s="48" t="s">
        <v>107</v>
      </c>
      <c r="B78" s="34"/>
      <c r="C78" s="58"/>
      <c r="D78" s="51">
        <v>0</v>
      </c>
      <c r="E78" s="52"/>
      <c r="F78" s="21"/>
      <c r="G78" s="53">
        <v>0</v>
      </c>
      <c r="H78" s="54"/>
      <c r="I78" s="82"/>
      <c r="J78" s="70">
        <v>0</v>
      </c>
      <c r="K78" s="75"/>
      <c r="L78" s="72" t="s">
        <v>127</v>
      </c>
      <c r="M78" s="57">
        <v>1</v>
      </c>
      <c r="N78" s="34"/>
      <c r="O78" s="58"/>
      <c r="P78" s="51"/>
      <c r="Q78" s="52"/>
      <c r="R78" s="21"/>
      <c r="S78" s="53"/>
      <c r="T78" s="54"/>
      <c r="U78" s="82"/>
      <c r="V78" s="70"/>
      <c r="W78" s="75"/>
      <c r="X78" s="72" t="s">
        <v>725</v>
      </c>
      <c r="Y78" s="57">
        <v>1</v>
      </c>
      <c r="Z78" s="136"/>
      <c r="AA78" s="136"/>
      <c r="AB78" s="136"/>
      <c r="AC78" s="42">
        <f t="shared" si="13"/>
        <v>2</v>
      </c>
      <c r="AD78" s="43">
        <v>68</v>
      </c>
      <c r="AE78" s="44">
        <f t="shared" si="12"/>
        <v>2.9411764705882353E-2</v>
      </c>
      <c r="AF78" s="6"/>
      <c r="AG78" s="6"/>
      <c r="AH78" s="6"/>
      <c r="AI78" s="6"/>
      <c r="AJ78" s="6"/>
      <c r="AK78" s="6"/>
      <c r="AL78" s="6"/>
    </row>
    <row r="79" spans="1:38" ht="20.25">
      <c r="A79" s="33" t="s">
        <v>29</v>
      </c>
      <c r="B79" s="34"/>
      <c r="C79" s="58"/>
      <c r="D79" s="51">
        <v>0</v>
      </c>
      <c r="E79" s="52"/>
      <c r="F79" s="21"/>
      <c r="G79" s="53">
        <v>0</v>
      </c>
      <c r="H79" s="54"/>
      <c r="I79" s="69" t="s">
        <v>128</v>
      </c>
      <c r="J79" s="70">
        <v>1</v>
      </c>
      <c r="K79" s="75"/>
      <c r="L79" s="72"/>
      <c r="M79" s="57">
        <v>0</v>
      </c>
      <c r="N79" s="34"/>
      <c r="O79" s="58"/>
      <c r="P79" s="51"/>
      <c r="Q79" s="52"/>
      <c r="R79" s="21"/>
      <c r="S79" s="53"/>
      <c r="T79" s="54"/>
      <c r="U79" s="69"/>
      <c r="V79" s="70"/>
      <c r="W79" s="75"/>
      <c r="X79" s="72"/>
      <c r="Y79" s="57"/>
      <c r="Z79" s="136"/>
      <c r="AA79" s="136" t="s">
        <v>726</v>
      </c>
      <c r="AB79" s="136">
        <v>1</v>
      </c>
      <c r="AC79" s="42">
        <f t="shared" si="13"/>
        <v>2</v>
      </c>
      <c r="AD79" s="42">
        <v>34</v>
      </c>
      <c r="AE79" s="44">
        <f t="shared" si="12"/>
        <v>5.8823529411764705E-2</v>
      </c>
      <c r="AF79" s="6"/>
      <c r="AG79" s="6"/>
      <c r="AH79" s="6"/>
      <c r="AI79" s="6"/>
      <c r="AJ79" s="6"/>
      <c r="AK79" s="6"/>
      <c r="AL79" s="6"/>
    </row>
    <row r="80" spans="1:38" ht="22.5">
      <c r="A80" s="33" t="s">
        <v>31</v>
      </c>
      <c r="B80" s="34"/>
      <c r="C80" s="18"/>
      <c r="D80" s="51"/>
      <c r="E80" s="52"/>
      <c r="F80" s="21"/>
      <c r="G80" s="53"/>
      <c r="H80" s="54"/>
      <c r="I80" s="69" t="s">
        <v>129</v>
      </c>
      <c r="J80" s="70">
        <v>1</v>
      </c>
      <c r="K80" s="75"/>
      <c r="L80" s="72"/>
      <c r="M80" s="57">
        <v>0</v>
      </c>
      <c r="N80" s="34"/>
      <c r="O80" s="18"/>
      <c r="P80" s="51">
        <v>0</v>
      </c>
      <c r="Q80" s="52"/>
      <c r="R80" s="21"/>
      <c r="S80" s="53">
        <v>0</v>
      </c>
      <c r="T80" s="54"/>
      <c r="U80" s="69"/>
      <c r="V80" s="70">
        <v>0</v>
      </c>
      <c r="W80" s="75"/>
      <c r="X80" s="72" t="s">
        <v>727</v>
      </c>
      <c r="Y80" s="57">
        <v>1</v>
      </c>
      <c r="Z80" s="136"/>
      <c r="AA80" s="136"/>
      <c r="AB80" s="136">
        <v>0</v>
      </c>
      <c r="AC80" s="42">
        <f t="shared" si="13"/>
        <v>2</v>
      </c>
      <c r="AD80" s="43">
        <v>34</v>
      </c>
      <c r="AE80" s="44">
        <f t="shared" si="12"/>
        <v>5.8823529411764705E-2</v>
      </c>
      <c r="AF80" s="6"/>
      <c r="AG80" s="6"/>
      <c r="AH80" s="6"/>
      <c r="AI80" s="6"/>
      <c r="AJ80" s="6"/>
      <c r="AK80" s="6"/>
      <c r="AL80" s="6"/>
    </row>
    <row r="81" spans="1:38" ht="22.5">
      <c r="A81" s="33" t="s">
        <v>33</v>
      </c>
      <c r="B81" s="34"/>
      <c r="C81" s="18"/>
      <c r="D81" s="51">
        <v>0</v>
      </c>
      <c r="E81" s="52"/>
      <c r="F81" s="21"/>
      <c r="G81" s="53">
        <v>0</v>
      </c>
      <c r="H81" s="54"/>
      <c r="I81" s="69"/>
      <c r="J81" s="70">
        <v>0</v>
      </c>
      <c r="K81" s="75"/>
      <c r="L81" s="72" t="s">
        <v>130</v>
      </c>
      <c r="M81" s="57">
        <v>1</v>
      </c>
      <c r="N81" s="34"/>
      <c r="O81" s="18"/>
      <c r="P81" s="51"/>
      <c r="Q81" s="52"/>
      <c r="R81" s="21"/>
      <c r="S81" s="53"/>
      <c r="T81" s="54"/>
      <c r="U81" s="69"/>
      <c r="V81" s="70"/>
      <c r="W81" s="75"/>
      <c r="X81" s="72"/>
      <c r="Y81" s="57"/>
      <c r="Z81" s="136"/>
      <c r="AA81" s="136" t="s">
        <v>728</v>
      </c>
      <c r="AB81" s="136">
        <v>1</v>
      </c>
      <c r="AC81" s="42">
        <f t="shared" si="13"/>
        <v>2</v>
      </c>
      <c r="AD81" s="43">
        <v>34</v>
      </c>
      <c r="AE81" s="44">
        <f t="shared" si="12"/>
        <v>5.8823529411764705E-2</v>
      </c>
      <c r="AF81" s="6"/>
      <c r="AG81" s="6"/>
      <c r="AH81" s="6"/>
      <c r="AI81" s="6"/>
      <c r="AJ81" s="6"/>
      <c r="AK81" s="6"/>
      <c r="AL81" s="6"/>
    </row>
    <row r="82" spans="1:38" ht="31.5">
      <c r="A82" s="33" t="s">
        <v>34</v>
      </c>
      <c r="B82" s="34"/>
      <c r="C82" s="18" t="s">
        <v>572</v>
      </c>
      <c r="D82" s="51">
        <v>4</v>
      </c>
      <c r="E82" s="52"/>
      <c r="F82" s="21"/>
      <c r="G82" s="53"/>
      <c r="H82" s="54"/>
      <c r="I82" s="82"/>
      <c r="J82" s="70"/>
      <c r="K82" s="75"/>
      <c r="L82" s="72"/>
      <c r="M82" s="57"/>
      <c r="N82" s="34"/>
      <c r="O82" s="18"/>
      <c r="P82" s="51"/>
      <c r="Q82" s="52"/>
      <c r="R82" s="21"/>
      <c r="S82" s="53"/>
      <c r="T82" s="54"/>
      <c r="U82" s="82"/>
      <c r="V82" s="70"/>
      <c r="W82" s="75"/>
      <c r="X82" s="72" t="s">
        <v>729</v>
      </c>
      <c r="Y82" s="57">
        <v>2</v>
      </c>
      <c r="Z82" s="136"/>
      <c r="AA82" s="136"/>
      <c r="AB82" s="136"/>
      <c r="AC82" s="42">
        <f t="shared" si="13"/>
        <v>6</v>
      </c>
      <c r="AD82" s="42">
        <v>102</v>
      </c>
      <c r="AE82" s="44">
        <f t="shared" si="12"/>
        <v>5.8823529411764705E-2</v>
      </c>
      <c r="AF82" s="6"/>
      <c r="AG82" s="6"/>
      <c r="AH82" s="6"/>
      <c r="AI82" s="6"/>
      <c r="AJ82" s="6"/>
      <c r="AK82" s="6"/>
      <c r="AL82" s="6"/>
    </row>
    <row r="83" spans="1:38" ht="20.25">
      <c r="A83" s="83" t="s">
        <v>113</v>
      </c>
      <c r="B83" s="34"/>
      <c r="C83" s="58"/>
      <c r="D83" s="51"/>
      <c r="E83" s="52"/>
      <c r="F83" s="21"/>
      <c r="G83" s="53"/>
      <c r="H83" s="54"/>
      <c r="I83" s="82"/>
      <c r="J83" s="70"/>
      <c r="K83" s="75"/>
      <c r="L83" s="72"/>
      <c r="M83" s="57"/>
      <c r="N83" s="34"/>
      <c r="O83" s="58"/>
      <c r="P83" s="51"/>
      <c r="Q83" s="52"/>
      <c r="R83" s="21"/>
      <c r="S83" s="53"/>
      <c r="T83" s="54"/>
      <c r="U83" s="82"/>
      <c r="V83" s="70"/>
      <c r="W83" s="75"/>
      <c r="X83" s="72"/>
      <c r="Y83" s="57"/>
      <c r="Z83" s="136"/>
      <c r="AA83" s="136"/>
      <c r="AB83" s="136"/>
      <c r="AC83" s="42"/>
      <c r="AD83" s="42"/>
      <c r="AE83" s="44"/>
      <c r="AF83" s="6"/>
      <c r="AG83" s="6"/>
      <c r="AH83" s="6"/>
      <c r="AI83" s="6"/>
      <c r="AJ83" s="6"/>
      <c r="AK83" s="6"/>
      <c r="AL83" s="6"/>
    </row>
    <row r="84" spans="1:38" ht="20.25">
      <c r="A84" s="60" t="s">
        <v>131</v>
      </c>
      <c r="B84" s="61"/>
      <c r="C84" s="62"/>
      <c r="D84" s="63"/>
      <c r="E84" s="61"/>
      <c r="F84" s="64"/>
      <c r="G84" s="63"/>
      <c r="H84" s="61"/>
      <c r="I84" s="65"/>
      <c r="J84" s="63"/>
      <c r="K84" s="61"/>
      <c r="L84" s="66"/>
      <c r="M84" s="67"/>
      <c r="N84" s="61"/>
      <c r="O84" s="62"/>
      <c r="P84" s="63"/>
      <c r="Q84" s="61"/>
      <c r="R84" s="64"/>
      <c r="S84" s="63"/>
      <c r="T84" s="61"/>
      <c r="U84" s="65"/>
      <c r="V84" s="63"/>
      <c r="W84" s="61"/>
      <c r="X84" s="66"/>
      <c r="Y84" s="67"/>
      <c r="Z84" s="67"/>
      <c r="AA84" s="67"/>
      <c r="AB84" s="67"/>
      <c r="AC84" s="67"/>
      <c r="AD84" s="67"/>
      <c r="AE84" s="68"/>
      <c r="AF84" s="6"/>
      <c r="AG84" s="6"/>
      <c r="AH84" s="6"/>
      <c r="AI84" s="6"/>
      <c r="AJ84" s="6"/>
      <c r="AK84" s="6"/>
      <c r="AL84" s="6"/>
    </row>
    <row r="85" spans="1:38" ht="31.5">
      <c r="A85" s="33" t="s">
        <v>17</v>
      </c>
      <c r="B85" s="34"/>
      <c r="C85" s="18" t="s">
        <v>573</v>
      </c>
      <c r="D85" s="51">
        <v>2</v>
      </c>
      <c r="E85" s="52"/>
      <c r="F85" s="21" t="s">
        <v>132</v>
      </c>
      <c r="G85" s="53">
        <v>1</v>
      </c>
      <c r="H85" s="54"/>
      <c r="I85" s="69" t="s">
        <v>133</v>
      </c>
      <c r="J85" s="70">
        <v>1</v>
      </c>
      <c r="K85" s="75"/>
      <c r="L85" s="78" t="s">
        <v>134</v>
      </c>
      <c r="M85" s="57">
        <v>1</v>
      </c>
      <c r="N85" s="34"/>
      <c r="O85" s="18"/>
      <c r="P85" s="51"/>
      <c r="Q85" s="52"/>
      <c r="R85" s="21" t="s">
        <v>730</v>
      </c>
      <c r="S85" s="53">
        <v>2</v>
      </c>
      <c r="T85" s="54"/>
      <c r="U85" s="69" t="s">
        <v>731</v>
      </c>
      <c r="V85" s="70">
        <v>1</v>
      </c>
      <c r="W85" s="75" t="s">
        <v>1170</v>
      </c>
      <c r="X85" s="78"/>
      <c r="Y85" s="57">
        <v>1</v>
      </c>
      <c r="Z85" s="136"/>
      <c r="AA85" s="136" t="s">
        <v>732</v>
      </c>
      <c r="AB85" s="136">
        <v>1</v>
      </c>
      <c r="AC85" s="42">
        <f>SUM(D85,G85,J85,M85,AB85,Y85,V85,S85,P85)</f>
        <v>10</v>
      </c>
      <c r="AD85" s="43">
        <v>170</v>
      </c>
      <c r="AE85" s="44">
        <f t="shared" ref="AE85:AE93" si="14">AC85/AD85</f>
        <v>5.8823529411764705E-2</v>
      </c>
      <c r="AF85" s="6"/>
      <c r="AG85" s="6"/>
      <c r="AH85" s="6"/>
      <c r="AI85" s="6"/>
      <c r="AJ85" s="6"/>
      <c r="AK85" s="6"/>
      <c r="AL85" s="6"/>
    </row>
    <row r="86" spans="1:38" ht="32.25">
      <c r="A86" s="33" t="s">
        <v>20</v>
      </c>
      <c r="B86" s="34"/>
      <c r="C86" s="18" t="s">
        <v>135</v>
      </c>
      <c r="D86" s="51">
        <v>1</v>
      </c>
      <c r="E86" s="52"/>
      <c r="F86" s="21"/>
      <c r="G86" s="53"/>
      <c r="H86" s="54"/>
      <c r="I86" s="69" t="s">
        <v>574</v>
      </c>
      <c r="J86" s="70">
        <v>2</v>
      </c>
      <c r="K86" s="75"/>
      <c r="L86" s="72" t="s">
        <v>136</v>
      </c>
      <c r="M86" s="57">
        <v>1</v>
      </c>
      <c r="N86" s="34"/>
      <c r="O86" s="18" t="s">
        <v>733</v>
      </c>
      <c r="P86" s="51">
        <v>1</v>
      </c>
      <c r="Q86" s="52"/>
      <c r="R86" s="21"/>
      <c r="S86" s="53"/>
      <c r="T86" s="54"/>
      <c r="U86" s="69" t="s">
        <v>734</v>
      </c>
      <c r="V86" s="70">
        <v>1</v>
      </c>
      <c r="W86" s="75"/>
      <c r="X86" s="72" t="s">
        <v>735</v>
      </c>
      <c r="Y86" s="57">
        <v>1</v>
      </c>
      <c r="Z86" s="136"/>
      <c r="AA86" s="136"/>
      <c r="AB86" s="136"/>
      <c r="AC86" s="42">
        <f t="shared" ref="AC86:AC93" si="15">SUM(D86,G86,J86,M86,AB86,Y86,V86,S86,P86)</f>
        <v>7</v>
      </c>
      <c r="AD86" s="43">
        <v>136</v>
      </c>
      <c r="AE86" s="44">
        <f t="shared" si="14"/>
        <v>5.1470588235294115E-2</v>
      </c>
      <c r="AF86" s="6"/>
      <c r="AG86" s="6"/>
      <c r="AH86" s="6"/>
      <c r="AI86" s="6"/>
      <c r="AJ86" s="6"/>
      <c r="AK86" s="6"/>
      <c r="AL86" s="6"/>
    </row>
    <row r="87" spans="1:38" ht="20.25">
      <c r="A87" s="33" t="s">
        <v>23</v>
      </c>
      <c r="B87" s="34"/>
      <c r="C87" s="18"/>
      <c r="D87" s="51"/>
      <c r="E87" s="52"/>
      <c r="F87" s="21" t="s">
        <v>575</v>
      </c>
      <c r="G87" s="53">
        <v>1</v>
      </c>
      <c r="H87" s="54"/>
      <c r="I87" s="69"/>
      <c r="J87" s="70"/>
      <c r="K87" s="75"/>
      <c r="L87" s="72" t="s">
        <v>137</v>
      </c>
      <c r="M87" s="57">
        <v>1</v>
      </c>
      <c r="N87" s="34"/>
      <c r="O87" s="18"/>
      <c r="P87" s="51"/>
      <c r="Q87" s="52"/>
      <c r="R87" s="21" t="s">
        <v>736</v>
      </c>
      <c r="S87" s="53">
        <v>1</v>
      </c>
      <c r="T87" s="54"/>
      <c r="U87" s="69"/>
      <c r="V87" s="70"/>
      <c r="W87" s="75"/>
      <c r="X87" s="72" t="s">
        <v>737</v>
      </c>
      <c r="Y87" s="57">
        <v>1</v>
      </c>
      <c r="Z87" s="136"/>
      <c r="AA87" s="136" t="s">
        <v>738</v>
      </c>
      <c r="AB87" s="136">
        <v>1</v>
      </c>
      <c r="AC87" s="42">
        <f t="shared" si="15"/>
        <v>5</v>
      </c>
      <c r="AD87" s="42">
        <v>68</v>
      </c>
      <c r="AE87" s="44">
        <f t="shared" si="14"/>
        <v>7.3529411764705885E-2</v>
      </c>
      <c r="AF87" s="6"/>
      <c r="AG87" s="6"/>
      <c r="AH87" s="6"/>
      <c r="AI87" s="6"/>
      <c r="AJ87" s="6"/>
      <c r="AK87" s="6"/>
      <c r="AL87" s="6"/>
    </row>
    <row r="88" spans="1:38" ht="31.5">
      <c r="A88" s="33" t="s">
        <v>57</v>
      </c>
      <c r="B88" s="34"/>
      <c r="C88" s="18" t="s">
        <v>576</v>
      </c>
      <c r="D88" s="51">
        <v>2</v>
      </c>
      <c r="E88" s="52"/>
      <c r="F88" s="21" t="s">
        <v>577</v>
      </c>
      <c r="G88" s="53">
        <v>2</v>
      </c>
      <c r="H88" s="54"/>
      <c r="I88" s="69"/>
      <c r="J88" s="70"/>
      <c r="K88" s="75"/>
      <c r="L88" s="72" t="s">
        <v>138</v>
      </c>
      <c r="M88" s="57">
        <v>1</v>
      </c>
      <c r="N88" s="34"/>
      <c r="O88" s="18" t="s">
        <v>739</v>
      </c>
      <c r="P88" s="51">
        <v>1</v>
      </c>
      <c r="Q88" s="52"/>
      <c r="R88" s="21" t="s">
        <v>740</v>
      </c>
      <c r="S88" s="53">
        <v>1</v>
      </c>
      <c r="T88" s="54"/>
      <c r="U88" s="69" t="s">
        <v>741</v>
      </c>
      <c r="V88" s="70">
        <v>1</v>
      </c>
      <c r="W88" s="75" t="s">
        <v>1173</v>
      </c>
      <c r="X88" s="72" t="s">
        <v>1174</v>
      </c>
      <c r="Y88" s="57">
        <v>2</v>
      </c>
      <c r="Z88" s="136"/>
      <c r="AA88" s="136"/>
      <c r="AB88" s="136"/>
      <c r="AC88" s="42">
        <f t="shared" si="15"/>
        <v>10</v>
      </c>
      <c r="AD88" s="43">
        <v>136</v>
      </c>
      <c r="AE88" s="44">
        <f t="shared" si="14"/>
        <v>7.3529411764705885E-2</v>
      </c>
      <c r="AF88" s="6"/>
      <c r="AG88" s="6"/>
      <c r="AH88" s="6"/>
      <c r="AI88" s="6"/>
      <c r="AJ88" s="6"/>
      <c r="AK88" s="6"/>
      <c r="AL88" s="6"/>
    </row>
    <row r="89" spans="1:38" ht="22.5">
      <c r="A89" s="48" t="s">
        <v>107</v>
      </c>
      <c r="B89" s="34"/>
      <c r="C89" s="58"/>
      <c r="D89" s="51"/>
      <c r="E89" s="52"/>
      <c r="F89" s="21"/>
      <c r="G89" s="53"/>
      <c r="H89" s="54"/>
      <c r="I89" s="69" t="s">
        <v>139</v>
      </c>
      <c r="J89" s="70">
        <v>1</v>
      </c>
      <c r="K89" s="75"/>
      <c r="L89" s="72" t="s">
        <v>140</v>
      </c>
      <c r="M89" s="57">
        <v>1</v>
      </c>
      <c r="N89" s="34"/>
      <c r="O89" s="58"/>
      <c r="P89" s="51"/>
      <c r="Q89" s="52"/>
      <c r="R89" s="21"/>
      <c r="S89" s="53"/>
      <c r="T89" s="54"/>
      <c r="U89" s="69"/>
      <c r="V89" s="70"/>
      <c r="W89" s="75"/>
      <c r="X89" s="72" t="s">
        <v>742</v>
      </c>
      <c r="Y89" s="57">
        <v>1</v>
      </c>
      <c r="Z89" s="136"/>
      <c r="AA89" s="136" t="s">
        <v>743</v>
      </c>
      <c r="AB89" s="136">
        <v>1</v>
      </c>
      <c r="AC89" s="42">
        <f t="shared" si="15"/>
        <v>4</v>
      </c>
      <c r="AD89" s="43">
        <v>68</v>
      </c>
      <c r="AE89" s="44">
        <f t="shared" si="14"/>
        <v>5.8823529411764705E-2</v>
      </c>
      <c r="AF89" s="6"/>
      <c r="AG89" s="6"/>
      <c r="AH89" s="6"/>
      <c r="AI89" s="6"/>
      <c r="AJ89" s="6"/>
      <c r="AK89" s="6"/>
      <c r="AL89" s="6"/>
    </row>
    <row r="90" spans="1:38" ht="20.25">
      <c r="A90" s="33" t="s">
        <v>29</v>
      </c>
      <c r="B90" s="34"/>
      <c r="C90" s="58"/>
      <c r="D90" s="51">
        <v>0</v>
      </c>
      <c r="E90" s="52"/>
      <c r="F90" s="21"/>
      <c r="G90" s="53">
        <v>0</v>
      </c>
      <c r="H90" s="54"/>
      <c r="I90" s="69" t="s">
        <v>141</v>
      </c>
      <c r="J90" s="70">
        <v>1</v>
      </c>
      <c r="K90" s="75"/>
      <c r="L90" s="72"/>
      <c r="M90" s="57"/>
      <c r="N90" s="34"/>
      <c r="O90" s="58"/>
      <c r="P90" s="51"/>
      <c r="Q90" s="52"/>
      <c r="R90" s="21"/>
      <c r="S90" s="53"/>
      <c r="T90" s="54"/>
      <c r="U90" s="69"/>
      <c r="V90" s="70"/>
      <c r="W90" s="75"/>
      <c r="X90" s="72" t="s">
        <v>744</v>
      </c>
      <c r="Y90" s="57">
        <v>1</v>
      </c>
      <c r="Z90" s="136"/>
      <c r="AA90" s="136"/>
      <c r="AB90" s="136"/>
      <c r="AC90" s="42">
        <f t="shared" si="15"/>
        <v>2</v>
      </c>
      <c r="AD90" s="42">
        <v>34</v>
      </c>
      <c r="AE90" s="44">
        <f t="shared" si="14"/>
        <v>5.8823529411764705E-2</v>
      </c>
      <c r="AF90" s="6"/>
      <c r="AG90" s="6"/>
      <c r="AH90" s="6"/>
      <c r="AI90" s="6"/>
      <c r="AJ90" s="6"/>
      <c r="AK90" s="6"/>
      <c r="AL90" s="6"/>
    </row>
    <row r="91" spans="1:38" ht="22.5">
      <c r="A91" s="33" t="s">
        <v>31</v>
      </c>
      <c r="B91" s="34"/>
      <c r="C91" s="18"/>
      <c r="D91" s="51"/>
      <c r="E91" s="52"/>
      <c r="F91" s="21"/>
      <c r="G91" s="53"/>
      <c r="H91" s="54"/>
      <c r="I91" s="69"/>
      <c r="J91" s="70"/>
      <c r="K91" s="75"/>
      <c r="L91" s="72" t="s">
        <v>142</v>
      </c>
      <c r="M91" s="57">
        <v>1</v>
      </c>
      <c r="N91" s="34"/>
      <c r="O91" s="18"/>
      <c r="P91" s="51">
        <v>0</v>
      </c>
      <c r="Q91" s="52"/>
      <c r="R91" s="21"/>
      <c r="S91" s="53">
        <v>0</v>
      </c>
      <c r="T91" s="54"/>
      <c r="U91" s="69"/>
      <c r="V91" s="70">
        <v>0</v>
      </c>
      <c r="W91" s="75"/>
      <c r="X91" s="72" t="s">
        <v>745</v>
      </c>
      <c r="Y91" s="57">
        <v>1</v>
      </c>
      <c r="Z91" s="136"/>
      <c r="AA91" s="136"/>
      <c r="AB91" s="136">
        <v>0</v>
      </c>
      <c r="AC91" s="42">
        <f t="shared" si="15"/>
        <v>2</v>
      </c>
      <c r="AD91" s="43">
        <v>34</v>
      </c>
      <c r="AE91" s="44">
        <f t="shared" si="14"/>
        <v>5.8823529411764705E-2</v>
      </c>
      <c r="AF91" s="6"/>
      <c r="AG91" s="6"/>
      <c r="AH91" s="6"/>
      <c r="AI91" s="6"/>
      <c r="AJ91" s="6"/>
      <c r="AK91" s="6"/>
      <c r="AL91" s="6"/>
    </row>
    <row r="92" spans="1:38" ht="22.5">
      <c r="A92" s="33" t="s">
        <v>33</v>
      </c>
      <c r="B92" s="34"/>
      <c r="C92" s="18"/>
      <c r="D92" s="51"/>
      <c r="E92" s="52"/>
      <c r="F92" s="21"/>
      <c r="G92" s="53"/>
      <c r="H92" s="54"/>
      <c r="I92" s="69"/>
      <c r="J92" s="70"/>
      <c r="K92" s="75"/>
      <c r="L92" s="72" t="s">
        <v>143</v>
      </c>
      <c r="M92" s="57">
        <v>1</v>
      </c>
      <c r="N92" s="34"/>
      <c r="O92" s="18"/>
      <c r="P92" s="51"/>
      <c r="Q92" s="52"/>
      <c r="R92" s="21"/>
      <c r="S92" s="53"/>
      <c r="T92" s="54"/>
      <c r="U92" s="69"/>
      <c r="V92" s="70"/>
      <c r="W92" s="75"/>
      <c r="X92" s="72"/>
      <c r="Y92" s="57"/>
      <c r="Z92" s="136"/>
      <c r="AA92" s="136" t="s">
        <v>746</v>
      </c>
      <c r="AB92" s="136">
        <v>1</v>
      </c>
      <c r="AC92" s="42">
        <f t="shared" si="15"/>
        <v>2</v>
      </c>
      <c r="AD92" s="43">
        <v>34</v>
      </c>
      <c r="AE92" s="44">
        <f t="shared" si="14"/>
        <v>5.8823529411764705E-2</v>
      </c>
      <c r="AF92" s="6"/>
      <c r="AG92" s="6"/>
      <c r="AH92" s="6"/>
      <c r="AI92" s="6"/>
      <c r="AJ92" s="6"/>
      <c r="AK92" s="6"/>
      <c r="AL92" s="6"/>
    </row>
    <row r="93" spans="1:38" ht="32.25">
      <c r="A93" s="33" t="s">
        <v>34</v>
      </c>
      <c r="B93" s="34"/>
      <c r="C93" s="18" t="s">
        <v>578</v>
      </c>
      <c r="D93" s="51">
        <v>2</v>
      </c>
      <c r="E93" s="52"/>
      <c r="F93" s="21"/>
      <c r="G93" s="53"/>
      <c r="H93" s="54"/>
      <c r="I93" s="82"/>
      <c r="J93" s="70"/>
      <c r="K93" s="75"/>
      <c r="L93" s="72"/>
      <c r="M93" s="57"/>
      <c r="N93" s="34"/>
      <c r="O93" s="18"/>
      <c r="P93" s="51"/>
      <c r="Q93" s="52"/>
      <c r="R93" s="21"/>
      <c r="S93" s="53"/>
      <c r="T93" s="54"/>
      <c r="U93" s="82"/>
      <c r="V93" s="70"/>
      <c r="W93" s="75"/>
      <c r="X93" s="72" t="s">
        <v>747</v>
      </c>
      <c r="Y93" s="57">
        <v>4</v>
      </c>
      <c r="Z93" s="136"/>
      <c r="AA93" s="136"/>
      <c r="AB93" s="136"/>
      <c r="AC93" s="42">
        <f t="shared" si="15"/>
        <v>6</v>
      </c>
      <c r="AD93" s="42">
        <v>102</v>
      </c>
      <c r="AE93" s="44">
        <f t="shared" si="14"/>
        <v>5.8823529411764705E-2</v>
      </c>
      <c r="AF93" s="6"/>
      <c r="AG93" s="6"/>
      <c r="AH93" s="6"/>
      <c r="AI93" s="6"/>
      <c r="AJ93" s="6"/>
      <c r="AK93" s="6"/>
      <c r="AL93" s="6"/>
    </row>
    <row r="94" spans="1:38" ht="20.25">
      <c r="A94" s="83" t="s">
        <v>113</v>
      </c>
      <c r="B94" s="34"/>
      <c r="C94" s="58"/>
      <c r="D94" s="51"/>
      <c r="E94" s="52"/>
      <c r="F94" s="21"/>
      <c r="G94" s="53"/>
      <c r="H94" s="54"/>
      <c r="I94" s="82"/>
      <c r="J94" s="70"/>
      <c r="K94" s="75"/>
      <c r="L94" s="72"/>
      <c r="M94" s="57"/>
      <c r="N94" s="34"/>
      <c r="O94" s="58"/>
      <c r="P94" s="51"/>
      <c r="Q94" s="52"/>
      <c r="R94" s="21"/>
      <c r="S94" s="53"/>
      <c r="T94" s="54"/>
      <c r="U94" s="82"/>
      <c r="V94" s="70"/>
      <c r="W94" s="75"/>
      <c r="X94" s="72"/>
      <c r="Y94" s="57"/>
      <c r="Z94" s="136"/>
      <c r="AA94" s="136"/>
      <c r="AB94" s="136"/>
      <c r="AC94" s="42"/>
      <c r="AD94" s="42"/>
      <c r="AE94" s="44"/>
      <c r="AF94" s="6"/>
      <c r="AG94" s="6"/>
      <c r="AH94" s="6"/>
      <c r="AI94" s="6"/>
      <c r="AJ94" s="6"/>
      <c r="AK94" s="6"/>
      <c r="AL94" s="6"/>
    </row>
    <row r="95" spans="1:38" ht="20.25">
      <c r="A95" s="1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0.25">
      <c r="A96" s="1" t="s">
        <v>113</v>
      </c>
      <c r="B96" s="1" t="s">
        <v>144</v>
      </c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0.25">
      <c r="A97" s="1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20.25">
      <c r="A98" s="223" t="s">
        <v>1175</v>
      </c>
      <c r="B98" s="224" t="s">
        <v>1176</v>
      </c>
      <c r="C98" s="224"/>
      <c r="D98" s="224"/>
      <c r="E98" s="224"/>
      <c r="F98" s="224"/>
      <c r="G98" s="224"/>
      <c r="H98" s="224"/>
      <c r="I98" s="224"/>
      <c r="J98" s="1"/>
      <c r="K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0.25">
      <c r="A99" s="1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0.25">
      <c r="A100" s="1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0.25">
      <c r="A101" s="1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0.25">
      <c r="A102" s="1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0.25">
      <c r="A103" s="1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0.25">
      <c r="A104" s="1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0.25">
      <c r="A105" s="1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0.25">
      <c r="A106" s="1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0.25">
      <c r="A107" s="1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0.25">
      <c r="A108" s="1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0.25">
      <c r="A109" s="1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0.25">
      <c r="A110" s="1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0.25">
      <c r="A111" s="1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0.25">
      <c r="A112" s="1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0.25">
      <c r="A113" s="1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0.25">
      <c r="A114" s="1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0.25">
      <c r="A115" s="1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0.25">
      <c r="A116" s="1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0.25">
      <c r="A117" s="1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0.25">
      <c r="A118" s="1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0.25">
      <c r="A119" s="1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0.25">
      <c r="A120" s="1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0.25">
      <c r="A121" s="1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0.25">
      <c r="A122" s="1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0.25">
      <c r="A123" s="1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0.25">
      <c r="A124" s="1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0.25">
      <c r="A125" s="1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0.25">
      <c r="A126" s="1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0.25">
      <c r="A127" s="1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0.25">
      <c r="A128" s="1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0.25">
      <c r="A129" s="1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0.25">
      <c r="A130" s="1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0.25">
      <c r="A131" s="1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0.25">
      <c r="A132" s="1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0.25">
      <c r="A133" s="1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0.25">
      <c r="A134" s="1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0.25">
      <c r="A135" s="1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0.25">
      <c r="A136" s="1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0.25">
      <c r="A137" s="1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0.25">
      <c r="A138" s="1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0.25">
      <c r="A139" s="1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0.25">
      <c r="A140" s="1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0.25">
      <c r="A141" s="1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0.25">
      <c r="A142" s="1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0.25">
      <c r="A143" s="1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0.25">
      <c r="A144" s="1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0.25">
      <c r="A145" s="1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0.25">
      <c r="A146" s="1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0.25">
      <c r="A147" s="1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0.25">
      <c r="A148" s="1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0.25">
      <c r="A149" s="1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0.25">
      <c r="A150" s="1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0.25">
      <c r="A151" s="1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0.25">
      <c r="A152" s="1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0.25">
      <c r="A153" s="1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0.25">
      <c r="A154" s="1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0.25">
      <c r="A155" s="1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0.25">
      <c r="A156" s="1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0.25">
      <c r="A157" s="1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0.25">
      <c r="A158" s="1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0.25">
      <c r="A159" s="1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0.25">
      <c r="A160" s="1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0.25">
      <c r="A161" s="1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0.25">
      <c r="A162" s="1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0.25">
      <c r="A163" s="1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0.25">
      <c r="A164" s="1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0.25">
      <c r="A165" s="1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0.25">
      <c r="A166" s="1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0.25">
      <c r="A167" s="1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0.25">
      <c r="A168" s="1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0.25">
      <c r="A169" s="1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0.25">
      <c r="A170" s="1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0.25">
      <c r="A171" s="1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0.25">
      <c r="A172" s="1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0.25">
      <c r="A173" s="1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0.25">
      <c r="A174" s="1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0.25">
      <c r="A175" s="1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0.25">
      <c r="A176" s="1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0.25">
      <c r="A177" s="1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0.25">
      <c r="A178" s="1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0.25">
      <c r="A179" s="1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0.25">
      <c r="A180" s="1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0.25">
      <c r="A181" s="1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0.25">
      <c r="A182" s="1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0.25">
      <c r="A183" s="1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0.25">
      <c r="A184" s="1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0.25">
      <c r="A185" s="1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0.25">
      <c r="A186" s="1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0.25">
      <c r="A187" s="1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0.25">
      <c r="A188" s="1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0.25">
      <c r="A189" s="1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0.25">
      <c r="A190" s="1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0.25">
      <c r="A191" s="1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0.25">
      <c r="A192" s="1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0.25">
      <c r="A193" s="1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0.25">
      <c r="A194" s="1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0.25">
      <c r="A195" s="1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0.25">
      <c r="A196" s="1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0.25">
      <c r="A197" s="1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0.25">
      <c r="A198" s="1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0.25">
      <c r="A199" s="1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0.25">
      <c r="A200" s="1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0.25">
      <c r="A201" s="1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0.25">
      <c r="A202" s="1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0.25">
      <c r="A203" s="1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0.25">
      <c r="A204" s="1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0.25">
      <c r="A205" s="1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0.25">
      <c r="A206" s="1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0.25">
      <c r="A207" s="1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0.25">
      <c r="A208" s="1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0.25">
      <c r="A209" s="1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0.25">
      <c r="A210" s="1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0.25">
      <c r="A211" s="1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0.25">
      <c r="A212" s="1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0.25">
      <c r="A213" s="1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0.25">
      <c r="A214" s="1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0.25">
      <c r="A215" s="1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0.25">
      <c r="A216" s="1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0.25">
      <c r="A217" s="1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0.25">
      <c r="A218" s="1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0.25">
      <c r="A219" s="1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0.25">
      <c r="A220" s="1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0.25">
      <c r="A221" s="1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0.25">
      <c r="A222" s="1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0.25">
      <c r="A223" s="1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0.25">
      <c r="A224" s="1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0.25">
      <c r="A225" s="1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0.25">
      <c r="A226" s="1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0.25">
      <c r="A227" s="1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0.25">
      <c r="A228" s="1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0.25">
      <c r="A229" s="1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0.25">
      <c r="A230" s="1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0.25">
      <c r="A231" s="1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1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0.25">
      <c r="A233" s="1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1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1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1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1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1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1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1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0.25">
      <c r="A241" s="1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1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1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1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1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1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1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1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1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0.25">
      <c r="A250" s="1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1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1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1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1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1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1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1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1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1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0.25">
      <c r="A260" s="1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0.25">
      <c r="A261" s="1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0.25">
      <c r="A262" s="1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0.25">
      <c r="A263" s="1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0.25">
      <c r="A264" s="1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0.25">
      <c r="A265" s="1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0.25">
      <c r="A266" s="1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0.25">
      <c r="A267" s="1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0.25">
      <c r="A268" s="1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0.25">
      <c r="A269" s="1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0.25">
      <c r="A270" s="1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0.25">
      <c r="A271" s="1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0.25">
      <c r="A272" s="1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0.25">
      <c r="A273" s="1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0.25">
      <c r="A274" s="1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0.25">
      <c r="A275" s="1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0.25">
      <c r="A276" s="1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0.25">
      <c r="A277" s="1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0.25">
      <c r="A278" s="1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0.25">
      <c r="A279" s="1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0.25">
      <c r="A280" s="1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0.25">
      <c r="A281" s="1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0.25">
      <c r="A282" s="1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0.25">
      <c r="A283" s="1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0.25">
      <c r="A284" s="1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0.25">
      <c r="A285" s="1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0.25">
      <c r="A286" s="1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0.25">
      <c r="A287" s="1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0.25">
      <c r="A288" s="1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0.25">
      <c r="A289" s="1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0.25">
      <c r="A290" s="1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0.25">
      <c r="A291" s="1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0.25">
      <c r="A292" s="1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0.25">
      <c r="A293" s="1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0.25">
      <c r="A294" s="1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0.25">
      <c r="A295" s="1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0.25">
      <c r="A296" s="1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0.25">
      <c r="A297" s="1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0.25">
      <c r="A298" s="1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0.25">
      <c r="A299" s="1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0.25">
      <c r="A300" s="1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0.25">
      <c r="A301" s="1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0.25">
      <c r="A302" s="1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0.25">
      <c r="A303" s="1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0.25">
      <c r="A304" s="1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0.25">
      <c r="A305" s="1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0.25">
      <c r="A306" s="1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0.25">
      <c r="A307" s="1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0.25">
      <c r="A308" s="1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0.25">
      <c r="A309" s="1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0.25">
      <c r="A310" s="1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0.25">
      <c r="A311" s="1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0.25">
      <c r="A312" s="1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0.25">
      <c r="A313" s="1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0.25">
      <c r="A314" s="1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0.25">
      <c r="A315" s="1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0.25">
      <c r="A316" s="1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0.25">
      <c r="A317" s="1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0.25">
      <c r="A318" s="1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0.25">
      <c r="A319" s="1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0.25">
      <c r="A320" s="1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0.25">
      <c r="A321" s="1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0.25">
      <c r="A322" s="1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0.25">
      <c r="A323" s="1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0.25">
      <c r="A324" s="1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0.25">
      <c r="A325" s="1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0.25">
      <c r="A326" s="1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0.25">
      <c r="A327" s="1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0.25">
      <c r="A328" s="1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0.25">
      <c r="A329" s="1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0.25">
      <c r="A330" s="1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0.25">
      <c r="A331" s="1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0.25">
      <c r="A332" s="1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0.25">
      <c r="A333" s="1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0.25">
      <c r="A334" s="1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0.25">
      <c r="A335" s="1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0.25">
      <c r="A336" s="1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0.25">
      <c r="A337" s="1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0.25">
      <c r="A338" s="1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0.25">
      <c r="A339" s="1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0.25">
      <c r="A340" s="1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0.25">
      <c r="A341" s="1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0.25">
      <c r="A342" s="1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0.25">
      <c r="A343" s="1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0.25">
      <c r="A344" s="1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0.25">
      <c r="A345" s="1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0.25">
      <c r="A346" s="1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0.25">
      <c r="A347" s="1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0.25">
      <c r="A348" s="1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0.25">
      <c r="A349" s="1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0.25">
      <c r="A350" s="1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0.25">
      <c r="A351" s="1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0.25">
      <c r="A352" s="1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0.25">
      <c r="A353" s="1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0.25">
      <c r="A354" s="1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0.25">
      <c r="A355" s="1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0.25">
      <c r="A356" s="1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0.25">
      <c r="A357" s="1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0.25">
      <c r="A358" s="1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0.25">
      <c r="A359" s="1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0.25">
      <c r="A360" s="1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0.25">
      <c r="A361" s="1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0.25">
      <c r="A362" s="1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0.25">
      <c r="A363" s="1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0.25">
      <c r="A364" s="1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0.25">
      <c r="A365" s="1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0.25">
      <c r="A366" s="1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0.25">
      <c r="A367" s="1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0.25">
      <c r="A368" s="1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0.25">
      <c r="A369" s="1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0.25">
      <c r="A370" s="1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0.25">
      <c r="A371" s="1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0.25">
      <c r="A372" s="1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0.25">
      <c r="A373" s="1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0.25">
      <c r="A374" s="1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0.25">
      <c r="A375" s="1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0.25">
      <c r="A376" s="1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0.25">
      <c r="A377" s="1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0.25">
      <c r="A378" s="1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0.25">
      <c r="A379" s="1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0.25">
      <c r="A380" s="1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0.25">
      <c r="A381" s="1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0.25">
      <c r="A382" s="1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0.25">
      <c r="A383" s="1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0.25">
      <c r="A384" s="1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0.25">
      <c r="A385" s="1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0.25">
      <c r="A386" s="1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0.25">
      <c r="A387" s="1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0.25">
      <c r="A388" s="1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0.25">
      <c r="A389" s="1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0.25">
      <c r="A390" s="1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0.25">
      <c r="A391" s="1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0.25">
      <c r="A392" s="1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0.25">
      <c r="A393" s="1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0.25">
      <c r="A394" s="1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0.25">
      <c r="A395" s="1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0.25">
      <c r="A396" s="1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0.25">
      <c r="A397" s="1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0.25">
      <c r="A398" s="1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0.25">
      <c r="A399" s="1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0.25">
      <c r="A400" s="1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0.25">
      <c r="A401" s="1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0.25">
      <c r="A402" s="1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0.25">
      <c r="A403" s="1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0.25">
      <c r="A404" s="1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0.25">
      <c r="A405" s="1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0.25">
      <c r="A406" s="1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0.25">
      <c r="A407" s="1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0.25">
      <c r="A408" s="1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0.25">
      <c r="A409" s="1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0.25">
      <c r="A410" s="1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0.25">
      <c r="A411" s="1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0.25">
      <c r="A412" s="1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0.25">
      <c r="A413" s="1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0.25">
      <c r="A414" s="1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0.25">
      <c r="A415" s="1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0.25">
      <c r="A416" s="1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0.25">
      <c r="A417" s="1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0.25">
      <c r="A418" s="1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0.25">
      <c r="A419" s="1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0.25">
      <c r="A420" s="1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0.25">
      <c r="A421" s="1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0.25">
      <c r="A422" s="1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0.25">
      <c r="A423" s="1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0.25">
      <c r="A424" s="1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0.25">
      <c r="A425" s="1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0.25">
      <c r="A426" s="1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0.25">
      <c r="A427" s="1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0.25">
      <c r="A428" s="1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0.25">
      <c r="A429" s="1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0.25">
      <c r="A430" s="1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0.25">
      <c r="A431" s="1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0.25">
      <c r="A432" s="1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0.25">
      <c r="A433" s="1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0.25">
      <c r="A434" s="1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0.25">
      <c r="A435" s="1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0.25">
      <c r="A436" s="1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0.25">
      <c r="A437" s="1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0.25">
      <c r="A438" s="1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0.25">
      <c r="A439" s="1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0.25">
      <c r="A440" s="1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0.25">
      <c r="A441" s="1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0.25">
      <c r="A442" s="1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0.25">
      <c r="A443" s="1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0.25">
      <c r="A444" s="1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0.25">
      <c r="A445" s="1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0.25">
      <c r="A446" s="1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0.25">
      <c r="A447" s="1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0.25">
      <c r="A448" s="1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0.25">
      <c r="A449" s="1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0.25">
      <c r="A450" s="1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0.25">
      <c r="A451" s="1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0.25">
      <c r="A452" s="1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0.25">
      <c r="A453" s="1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0.25">
      <c r="A454" s="1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0.25">
      <c r="A455" s="1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0.25">
      <c r="A456" s="1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0.25">
      <c r="A457" s="1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0.25">
      <c r="A458" s="1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0.25">
      <c r="A459" s="1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0.25">
      <c r="A460" s="1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0.25">
      <c r="A461" s="1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0.25">
      <c r="A462" s="1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0.25">
      <c r="A463" s="1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0.25">
      <c r="A464" s="1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0.25">
      <c r="A465" s="1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0.25">
      <c r="A466" s="1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0.25">
      <c r="A467" s="1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0.25">
      <c r="A468" s="1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0.25">
      <c r="A469" s="1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0.25">
      <c r="A470" s="1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0.25">
      <c r="A471" s="1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0.25">
      <c r="A472" s="1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0.25">
      <c r="A473" s="1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0.25">
      <c r="A474" s="1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0.25">
      <c r="A475" s="1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0.25">
      <c r="A476" s="1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0.25">
      <c r="A477" s="1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0.25">
      <c r="A478" s="1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0.25">
      <c r="A479" s="1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0.25">
      <c r="A480" s="1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0.25">
      <c r="A481" s="1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0.25">
      <c r="A482" s="1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0.25">
      <c r="A483" s="1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0.25">
      <c r="A484" s="1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0.25">
      <c r="A485" s="1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0.25">
      <c r="A486" s="1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0.25">
      <c r="A487" s="1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0.25">
      <c r="A488" s="1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0.25">
      <c r="A489" s="1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0.25">
      <c r="A490" s="1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0.25">
      <c r="A491" s="1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0.25">
      <c r="A492" s="1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0.25">
      <c r="A493" s="1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0.25">
      <c r="A494" s="1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0.25">
      <c r="A495" s="1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0.25">
      <c r="A496" s="1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0.25">
      <c r="A497" s="1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0.25">
      <c r="A498" s="1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0.25">
      <c r="A499" s="1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0.25">
      <c r="A500" s="1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0.25">
      <c r="A501" s="1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0.25">
      <c r="A502" s="1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0.25">
      <c r="A503" s="1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0.25">
      <c r="A504" s="1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0.25">
      <c r="A505" s="1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0.25">
      <c r="A506" s="1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0.25">
      <c r="A507" s="1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0.25">
      <c r="A508" s="1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0.25">
      <c r="A509" s="1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0.25">
      <c r="A510" s="1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0.25">
      <c r="A511" s="1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0.25">
      <c r="A512" s="1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0.25">
      <c r="A513" s="1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0.25">
      <c r="A514" s="1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0.25">
      <c r="A515" s="1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0.25">
      <c r="A516" s="1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0.25">
      <c r="A517" s="1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0.25">
      <c r="A518" s="1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0.25">
      <c r="A519" s="1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0.25">
      <c r="A520" s="1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0.25">
      <c r="A521" s="1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0.25">
      <c r="A522" s="1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0.25">
      <c r="A523" s="1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0.25">
      <c r="A524" s="1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0.25">
      <c r="A525" s="1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0.25">
      <c r="A526" s="1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0.25">
      <c r="A527" s="1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0.25">
      <c r="A528" s="1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0.25">
      <c r="A529" s="1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0.25">
      <c r="A530" s="1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0.25">
      <c r="A531" s="1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0.25">
      <c r="A532" s="1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0.25">
      <c r="A533" s="1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0.25">
      <c r="A534" s="1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0.25">
      <c r="A535" s="1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0.25">
      <c r="A536" s="1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0.25">
      <c r="A537" s="1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0.25">
      <c r="A538" s="1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0.25">
      <c r="A539" s="1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0.25">
      <c r="A540" s="1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0.25">
      <c r="A541" s="1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0.25">
      <c r="A542" s="1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0.25">
      <c r="A543" s="1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0.25">
      <c r="A544" s="1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0.25">
      <c r="A545" s="1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0.25">
      <c r="A546" s="1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0.25">
      <c r="A547" s="1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0.25">
      <c r="A548" s="1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0.25">
      <c r="A549" s="1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0.25">
      <c r="A550" s="1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0.25">
      <c r="A551" s="1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0.25">
      <c r="A552" s="1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0.25">
      <c r="A553" s="1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0.25">
      <c r="A554" s="1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0.25">
      <c r="A555" s="1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0.25">
      <c r="A556" s="1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0.25">
      <c r="A557" s="1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0.25">
      <c r="A558" s="1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0.25">
      <c r="A559" s="1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0.25">
      <c r="A560" s="1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0.25">
      <c r="A561" s="1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0.25">
      <c r="A562" s="1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0.25">
      <c r="A563" s="1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0.25">
      <c r="A564" s="1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0.25">
      <c r="A565" s="1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0.25">
      <c r="A566" s="1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0.25">
      <c r="A567" s="1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0.25">
      <c r="A568" s="1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0.25">
      <c r="A569" s="1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0.25">
      <c r="A570" s="1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0.25">
      <c r="A571" s="1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0.25">
      <c r="A572" s="1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0.25">
      <c r="A573" s="1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0.25">
      <c r="A574" s="1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0.25">
      <c r="A575" s="1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0.25">
      <c r="A576" s="1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0.25">
      <c r="A577" s="1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0.25">
      <c r="A578" s="1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0.25">
      <c r="A579" s="1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0.25">
      <c r="A580" s="1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0.25">
      <c r="A581" s="1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0.25">
      <c r="A582" s="1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0.25">
      <c r="A583" s="1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0.25">
      <c r="A584" s="1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0.25">
      <c r="A585" s="1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0.25">
      <c r="A586" s="1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0.25">
      <c r="A587" s="1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0.25">
      <c r="A588" s="1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0.25">
      <c r="A589" s="1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0.25">
      <c r="A590" s="1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0.25">
      <c r="A591" s="1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0.25">
      <c r="A592" s="1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0.25">
      <c r="A593" s="1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0.25">
      <c r="A594" s="1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0.25">
      <c r="A595" s="1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0.25">
      <c r="A596" s="1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0.25">
      <c r="A597" s="1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0.25">
      <c r="A598" s="1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0.25">
      <c r="A599" s="1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0.25">
      <c r="A600" s="1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0.25">
      <c r="A601" s="1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0.25">
      <c r="A602" s="1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0.25">
      <c r="A603" s="1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0.25">
      <c r="A604" s="1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0.25">
      <c r="A605" s="1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0.25">
      <c r="A606" s="1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0.25">
      <c r="A607" s="1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0.25">
      <c r="A608" s="1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0.25">
      <c r="A609" s="1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0.25">
      <c r="A610" s="1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0.25">
      <c r="A611" s="1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0.25">
      <c r="A612" s="1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0.25">
      <c r="A613" s="1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0.25">
      <c r="A614" s="1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0.25">
      <c r="A615" s="1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0.25">
      <c r="A616" s="1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0.25">
      <c r="A617" s="1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0.25">
      <c r="A618" s="1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0.25">
      <c r="A619" s="1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0.25">
      <c r="A620" s="1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0.25">
      <c r="A621" s="1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0.25">
      <c r="A622" s="1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0.25">
      <c r="A623" s="1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0.25">
      <c r="A624" s="1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0.25">
      <c r="A625" s="1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0.25">
      <c r="A626" s="1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0.25">
      <c r="A627" s="1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0.25">
      <c r="A628" s="1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0.25">
      <c r="A629" s="1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0.25">
      <c r="A630" s="1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0.25">
      <c r="A631" s="1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0.25">
      <c r="A632" s="1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0.25">
      <c r="A633" s="1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0.25">
      <c r="A634" s="1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0.25">
      <c r="A635" s="1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0.25">
      <c r="A636" s="1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0.25">
      <c r="A637" s="1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0.25">
      <c r="A638" s="1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0.25">
      <c r="A639" s="1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0.25">
      <c r="A640" s="1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0.25">
      <c r="A641" s="1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0.25">
      <c r="A642" s="1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0.25">
      <c r="A643" s="1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0.25">
      <c r="A644" s="1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0.25">
      <c r="A645" s="1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0.25">
      <c r="A646" s="1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0.25">
      <c r="A647" s="1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0.25">
      <c r="A648" s="1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0.25">
      <c r="A649" s="1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0.25">
      <c r="A650" s="1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0.25">
      <c r="A651" s="1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0.25">
      <c r="A652" s="1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0.25">
      <c r="A653" s="1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0.25">
      <c r="A654" s="1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0.25">
      <c r="A655" s="1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0.25">
      <c r="A656" s="1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0.25">
      <c r="A657" s="1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0.25">
      <c r="A658" s="1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0.25">
      <c r="A659" s="1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0.25">
      <c r="A660" s="1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0.25">
      <c r="A661" s="1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0.25">
      <c r="A662" s="1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0.25">
      <c r="A663" s="1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0.25">
      <c r="A664" s="1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0.25">
      <c r="A665" s="1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0.25">
      <c r="A666" s="1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0.25">
      <c r="A667" s="1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0.25">
      <c r="A668" s="1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0.25">
      <c r="A669" s="1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0.25">
      <c r="A670" s="1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0.25">
      <c r="A671" s="1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0.25">
      <c r="A672" s="1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0.25">
      <c r="A673" s="1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0.25">
      <c r="A674" s="1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0.25">
      <c r="A675" s="1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0.25">
      <c r="A676" s="1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0.25">
      <c r="A677" s="1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0.25">
      <c r="A678" s="1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0.25">
      <c r="A679" s="1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0.25">
      <c r="A680" s="1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0.25">
      <c r="A681" s="1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0.25">
      <c r="A682" s="1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0.25">
      <c r="A683" s="1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0.25">
      <c r="A684" s="1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0.25">
      <c r="A685" s="1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0.25">
      <c r="A686" s="1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0.25">
      <c r="A687" s="1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0.25">
      <c r="A688" s="1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0.25">
      <c r="A689" s="1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0.25">
      <c r="A690" s="1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0.25">
      <c r="A691" s="1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0.25">
      <c r="A692" s="1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0.25">
      <c r="A693" s="1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0.25">
      <c r="A694" s="1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0.25">
      <c r="A695" s="1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0.25">
      <c r="A696" s="1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0.25">
      <c r="A697" s="1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0.25">
      <c r="A698" s="1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0.25">
      <c r="A699" s="1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0.25">
      <c r="A700" s="1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0.25">
      <c r="A701" s="1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0.25">
      <c r="A702" s="1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0.25">
      <c r="A703" s="1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0.25">
      <c r="A704" s="1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0.25">
      <c r="A705" s="1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0.25">
      <c r="A706" s="1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0.25">
      <c r="A707" s="1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0.25">
      <c r="A708" s="1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0.25">
      <c r="A709" s="1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0.25">
      <c r="A710" s="1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0.25">
      <c r="A711" s="1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0.25">
      <c r="A712" s="1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0.25">
      <c r="A713" s="1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0.25">
      <c r="A714" s="1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0.25">
      <c r="A715" s="1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0.25">
      <c r="A716" s="1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0.25">
      <c r="A717" s="1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0.25">
      <c r="A718" s="1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0.25">
      <c r="A719" s="1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0.25">
      <c r="A720" s="1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0.25">
      <c r="A721" s="1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0.25">
      <c r="A722" s="1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0.25">
      <c r="A723" s="1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0.25">
      <c r="A724" s="1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0.25">
      <c r="A725" s="1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0.25">
      <c r="A726" s="1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0.25">
      <c r="A727" s="1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0.25">
      <c r="A728" s="1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0.25">
      <c r="A729" s="1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0.25">
      <c r="A730" s="1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0.25">
      <c r="A731" s="1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0.25">
      <c r="A732" s="1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0.25">
      <c r="A733" s="1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0.25">
      <c r="A734" s="1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0.25">
      <c r="A735" s="1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0.25">
      <c r="A736" s="1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0.25">
      <c r="A737" s="1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0.25">
      <c r="A738" s="1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0.25">
      <c r="A739" s="1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0.25">
      <c r="A740" s="1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0.25">
      <c r="A741" s="1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0.25">
      <c r="A742" s="1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0.25">
      <c r="A743" s="1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0.25">
      <c r="A744" s="1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0.25">
      <c r="A745" s="1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0.25">
      <c r="A746" s="1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0.25">
      <c r="A747" s="1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0.25">
      <c r="A748" s="1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0.25">
      <c r="A749" s="1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0.25">
      <c r="A750" s="1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0.25">
      <c r="A751" s="1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0.25">
      <c r="A752" s="1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0.25">
      <c r="A753" s="1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0.25">
      <c r="A754" s="1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0.25">
      <c r="A755" s="1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0.25">
      <c r="A756" s="1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0.25">
      <c r="A757" s="1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0.25">
      <c r="A758" s="1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0.25">
      <c r="A759" s="1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0.25">
      <c r="A760" s="1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0.25">
      <c r="A761" s="1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0.25">
      <c r="A762" s="1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0.25">
      <c r="A763" s="1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0.25">
      <c r="A764" s="1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0.25">
      <c r="A765" s="1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0.25">
      <c r="A766" s="1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0.25">
      <c r="A767" s="1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0.25">
      <c r="A768" s="1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0.25">
      <c r="A769" s="1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0.25">
      <c r="A770" s="1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0.25">
      <c r="A771" s="1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0.25">
      <c r="A772" s="1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0.25">
      <c r="A773" s="1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0.25">
      <c r="A774" s="1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0.25">
      <c r="A775" s="1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0.25">
      <c r="A776" s="1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0.25">
      <c r="A777" s="1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0.25">
      <c r="A778" s="1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0.25">
      <c r="A779" s="1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0.25">
      <c r="A780" s="1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0.25">
      <c r="A781" s="1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0.25">
      <c r="A782" s="1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0.25">
      <c r="A783" s="1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0.25">
      <c r="A784" s="1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0.25">
      <c r="A785" s="1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0.25">
      <c r="A786" s="1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0.25">
      <c r="A787" s="1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0.25">
      <c r="A788" s="1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0.25">
      <c r="A789" s="1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0.25">
      <c r="A790" s="1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0.25">
      <c r="A791" s="1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0.25">
      <c r="A792" s="1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0.25">
      <c r="A793" s="1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0.25">
      <c r="A794" s="1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0.25">
      <c r="A795" s="1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0.25">
      <c r="A796" s="1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0.25">
      <c r="A797" s="1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0.25">
      <c r="A798" s="1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0.25">
      <c r="A799" s="1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0.25">
      <c r="A800" s="1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0.25">
      <c r="A801" s="1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0.25">
      <c r="A802" s="1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0.25">
      <c r="A803" s="1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0.25">
      <c r="A804" s="1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0.25">
      <c r="A805" s="1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0.25">
      <c r="A806" s="1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0.25">
      <c r="A807" s="1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0.25">
      <c r="A808" s="1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0.25">
      <c r="A809" s="1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0.25">
      <c r="A810" s="1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0.25">
      <c r="A811" s="1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0.25">
      <c r="A812" s="1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0.25">
      <c r="A813" s="1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0.25">
      <c r="A814" s="1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0.25">
      <c r="A815" s="1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0.25">
      <c r="A816" s="1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0.25">
      <c r="A817" s="1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0.25">
      <c r="A818" s="1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0.25">
      <c r="A819" s="1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0.25">
      <c r="A820" s="1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0.25">
      <c r="A821" s="1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0.25">
      <c r="A822" s="1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0.25">
      <c r="A823" s="1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0.25">
      <c r="A824" s="1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0.25">
      <c r="A825" s="1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0.25">
      <c r="A826" s="1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0.25">
      <c r="A827" s="1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0.25">
      <c r="A828" s="1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0.25">
      <c r="A829" s="1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0.25">
      <c r="A830" s="1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0.25">
      <c r="A831" s="1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0.25">
      <c r="A832" s="1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0.25">
      <c r="A833" s="1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0.25">
      <c r="A834" s="1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0.25">
      <c r="A835" s="1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0.25">
      <c r="A836" s="1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0.25">
      <c r="A837" s="1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0.25">
      <c r="A838" s="1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0.25">
      <c r="A839" s="1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0.25">
      <c r="A840" s="1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0.25">
      <c r="A841" s="1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0.25">
      <c r="A842" s="1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0.25">
      <c r="A843" s="1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0.25">
      <c r="A844" s="1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0.25">
      <c r="A845" s="1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0.25">
      <c r="A846" s="1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0.25">
      <c r="A847" s="1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0.25">
      <c r="A848" s="1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0.25">
      <c r="A849" s="1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0.25">
      <c r="A850" s="1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0.25">
      <c r="A851" s="1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0.25">
      <c r="A852" s="1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0.25">
      <c r="A853" s="1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0.25">
      <c r="A854" s="1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0.25">
      <c r="A855" s="1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0.25">
      <c r="A856" s="1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0.25">
      <c r="A857" s="1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0.25">
      <c r="A858" s="1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0.25">
      <c r="A859" s="1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0.25">
      <c r="A860" s="1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0.25">
      <c r="A861" s="1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0.25">
      <c r="A862" s="1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0.25">
      <c r="A863" s="1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0.25">
      <c r="A864" s="1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0.25">
      <c r="A865" s="1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0.25">
      <c r="A866" s="1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0.25">
      <c r="A867" s="1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0.25">
      <c r="A868" s="1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0.25">
      <c r="A869" s="1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0.25">
      <c r="A870" s="1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0.25">
      <c r="A871" s="1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0.25">
      <c r="A872" s="1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0.25">
      <c r="A873" s="1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0.25">
      <c r="A874" s="1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0.25">
      <c r="A875" s="1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0.25">
      <c r="A876" s="1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0.25">
      <c r="A877" s="1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0.25">
      <c r="A878" s="1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0.25">
      <c r="A879" s="1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0.25">
      <c r="A880" s="1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0.25">
      <c r="A881" s="1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0.25">
      <c r="A882" s="1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0.25">
      <c r="A883" s="1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0.25">
      <c r="A884" s="1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0.25">
      <c r="A885" s="1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0.25">
      <c r="A886" s="1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0.25">
      <c r="A887" s="1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0.25">
      <c r="A888" s="1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0.25">
      <c r="A889" s="1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0.25">
      <c r="A890" s="1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0.25">
      <c r="A891" s="1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0.25">
      <c r="A892" s="1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0.25">
      <c r="A893" s="1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0.25">
      <c r="A894" s="1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0.25">
      <c r="A895" s="1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0.25">
      <c r="A896" s="1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0.25">
      <c r="A897" s="1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0.25">
      <c r="A898" s="1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0.25">
      <c r="A899" s="1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0.25">
      <c r="A900" s="1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0.25">
      <c r="A901" s="1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0.25">
      <c r="A902" s="1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0.25">
      <c r="A903" s="1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0.25">
      <c r="A904" s="1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0.25">
      <c r="A905" s="1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0.25">
      <c r="A906" s="1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0.25">
      <c r="A907" s="1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0.25">
      <c r="A908" s="1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0.25">
      <c r="A909" s="1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0.25">
      <c r="A910" s="1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0.25">
      <c r="A911" s="1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0.25">
      <c r="A912" s="1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0.25">
      <c r="A913" s="1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0.25">
      <c r="A914" s="1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0.25">
      <c r="A915" s="1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0.25">
      <c r="A916" s="1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0.25">
      <c r="A917" s="1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0.25">
      <c r="A918" s="1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0.25">
      <c r="A919" s="1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0.25">
      <c r="A920" s="1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0.25">
      <c r="A921" s="1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0.25">
      <c r="A922" s="1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0.25">
      <c r="A923" s="1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0.25">
      <c r="A924" s="1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0.25">
      <c r="A925" s="1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0.25">
      <c r="A926" s="1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0.25">
      <c r="A927" s="1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0.25">
      <c r="A928" s="1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0.25">
      <c r="A929" s="1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0.25">
      <c r="A930" s="1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0.25">
      <c r="A931" s="1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0.25">
      <c r="A932" s="1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0.25">
      <c r="A933" s="1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0.25">
      <c r="A934" s="1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0.25">
      <c r="A935" s="1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0.25">
      <c r="A936" s="1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0.25">
      <c r="A937" s="1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0.25">
      <c r="A938" s="1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0.25">
      <c r="A939" s="1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0.25">
      <c r="A940" s="1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0.25">
      <c r="A941" s="1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0.25">
      <c r="A942" s="1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0.25">
      <c r="A943" s="1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0.25">
      <c r="A944" s="1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0.25">
      <c r="A945" s="1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0.25">
      <c r="A946" s="1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0.25">
      <c r="A947" s="1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0.25">
      <c r="A948" s="1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0.25">
      <c r="A949" s="1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0.25">
      <c r="A950" s="1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0.25">
      <c r="A951" s="1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0.25">
      <c r="A952" s="1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0.25">
      <c r="A953" s="1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0.25">
      <c r="A954" s="1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0.25">
      <c r="A955" s="1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0.25">
      <c r="A956" s="1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0.25">
      <c r="A957" s="1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0.25">
      <c r="A958" s="1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0.25">
      <c r="A959" s="1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0.25">
      <c r="A960" s="1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0.25">
      <c r="A961" s="1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0.25">
      <c r="A962" s="1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0.25">
      <c r="A963" s="1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0.25">
      <c r="A964" s="1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0.25">
      <c r="A965" s="1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0.25">
      <c r="A966" s="1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0.25">
      <c r="A967" s="1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0.25">
      <c r="A968" s="1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0.25">
      <c r="A969" s="1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0.25">
      <c r="A970" s="1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0.25">
      <c r="A971" s="1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0.25">
      <c r="A972" s="1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0.25">
      <c r="A973" s="1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0.25">
      <c r="A974" s="1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0.25">
      <c r="A975" s="1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0.25">
      <c r="A976" s="1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0.25">
      <c r="A977" s="1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0.25">
      <c r="A978" s="1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0.25">
      <c r="A979" s="1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0.25">
      <c r="A980" s="1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0.25">
      <c r="A981" s="1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0.25">
      <c r="A982" s="1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0.25">
      <c r="A983" s="1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0.25">
      <c r="A984" s="1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0.25">
      <c r="A985" s="1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0.25">
      <c r="A986" s="1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0.25">
      <c r="A987" s="1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0.25">
      <c r="A988" s="1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0.25">
      <c r="A989" s="1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0.25">
      <c r="A990" s="1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0.25">
      <c r="A991" s="1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0.25">
      <c r="A992" s="1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0.25">
      <c r="A993" s="1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0.25">
      <c r="A994" s="1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0.25">
      <c r="A995" s="1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15.75" customHeight="1">
      <c r="A996" s="1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15.75" customHeight="1">
      <c r="A997" s="1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15.75" customHeight="1">
      <c r="A998" s="1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15.75" customHeight="1">
      <c r="A999" s="1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1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1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1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1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1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1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1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1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1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1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1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1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1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1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1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1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1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1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1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1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1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1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1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1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1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1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1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1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1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1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1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1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1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1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1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1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1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1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1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</sheetData>
  <mergeCells count="28">
    <mergeCell ref="W9:X9"/>
    <mergeCell ref="Y9:Y10"/>
    <mergeCell ref="Z9:AA9"/>
    <mergeCell ref="AB9:AB10"/>
    <mergeCell ref="AC9:AC11"/>
    <mergeCell ref="AD9:AD11"/>
    <mergeCell ref="AE9:AE11"/>
    <mergeCell ref="A4:L4"/>
    <mergeCell ref="A5:L5"/>
    <mergeCell ref="E9:F9"/>
    <mergeCell ref="G9:G10"/>
    <mergeCell ref="H9:I9"/>
    <mergeCell ref="J9:J10"/>
    <mergeCell ref="M9:M10"/>
    <mergeCell ref="N9:O9"/>
    <mergeCell ref="P9:P10"/>
    <mergeCell ref="Q9:R9"/>
    <mergeCell ref="S9:S10"/>
    <mergeCell ref="T9:U9"/>
    <mergeCell ref="V9:V10"/>
    <mergeCell ref="B98:I98"/>
    <mergeCell ref="I2:L2"/>
    <mergeCell ref="I3:L3"/>
    <mergeCell ref="B6:L6"/>
    <mergeCell ref="A9:A10"/>
    <mergeCell ref="B9:C9"/>
    <mergeCell ref="D9:D10"/>
    <mergeCell ref="K9:L9"/>
  </mergeCells>
  <pageMargins left="0.7" right="0.7" top="0.75" bottom="0.75" header="0" footer="0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72"/>
  <sheetViews>
    <sheetView topLeftCell="A217" zoomScale="85" zoomScaleNormal="85" workbookViewId="0">
      <selection activeCell="C241" sqref="C241"/>
    </sheetView>
  </sheetViews>
  <sheetFormatPr defaultColWidth="14.42578125" defaultRowHeight="15" customHeight="1"/>
  <cols>
    <col min="1" max="1" width="42.7109375" customWidth="1"/>
    <col min="2" max="2" width="22.5703125" customWidth="1"/>
    <col min="3" max="3" width="29.28515625" customWidth="1"/>
    <col min="4" max="4" width="11.28515625" customWidth="1"/>
    <col min="5" max="5" width="17.28515625" customWidth="1"/>
    <col min="6" max="6" width="26.7109375" customWidth="1"/>
    <col min="7" max="7" width="11.85546875" customWidth="1"/>
    <col min="8" max="8" width="18.7109375" customWidth="1"/>
    <col min="9" max="9" width="31.28515625" customWidth="1"/>
    <col min="10" max="10" width="12.28515625" customWidth="1"/>
    <col min="11" max="11" width="22" customWidth="1"/>
    <col min="12" max="12" width="28.85546875" customWidth="1"/>
    <col min="13" max="13" width="17.5703125" customWidth="1"/>
    <col min="14" max="23" width="17.5703125" style="130" customWidth="1"/>
    <col min="24" max="24" width="26.28515625" style="130" customWidth="1"/>
    <col min="25" max="28" width="17.5703125" style="130" customWidth="1"/>
    <col min="29" max="29" width="31.28515625" customWidth="1"/>
    <col min="30" max="30" width="21.42578125" customWidth="1"/>
    <col min="31" max="31" width="31.5703125" customWidth="1"/>
    <col min="32" max="38" width="9.140625" customWidth="1"/>
  </cols>
  <sheetData>
    <row r="1" spans="1:38" ht="23.25">
      <c r="A1" s="84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3.25">
      <c r="A2" s="84"/>
      <c r="B2" s="1"/>
      <c r="C2" s="2"/>
      <c r="D2" s="3"/>
      <c r="E2" s="1"/>
      <c r="F2" s="4"/>
      <c r="G2" s="1"/>
      <c r="H2" s="1"/>
      <c r="I2" s="225" t="s">
        <v>0</v>
      </c>
      <c r="J2" s="226"/>
      <c r="K2" s="226"/>
      <c r="L2" s="22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3.25">
      <c r="A3" s="84"/>
      <c r="B3" s="1"/>
      <c r="C3" s="2"/>
      <c r="D3" s="3"/>
      <c r="E3" s="1"/>
      <c r="F3" s="4"/>
      <c r="G3" s="1"/>
      <c r="H3" s="1"/>
      <c r="I3" s="227" t="s">
        <v>560</v>
      </c>
      <c r="J3" s="228"/>
      <c r="K3" s="228"/>
      <c r="L3" s="22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3.25">
      <c r="A4" s="84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29" t="s">
        <v>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238" t="s">
        <v>751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3.25">
      <c r="A7" s="84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3.25">
      <c r="A8" s="84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4.6" customHeight="1">
      <c r="A9" s="246" t="s">
        <v>3</v>
      </c>
      <c r="B9" s="247" t="s">
        <v>1165</v>
      </c>
      <c r="C9" s="233"/>
      <c r="D9" s="234" t="s">
        <v>5</v>
      </c>
      <c r="E9" s="248" t="s">
        <v>1166</v>
      </c>
      <c r="F9" s="233"/>
      <c r="G9" s="240" t="s">
        <v>5</v>
      </c>
      <c r="H9" s="249" t="s">
        <v>1167</v>
      </c>
      <c r="I9" s="233"/>
      <c r="J9" s="242" t="s">
        <v>5</v>
      </c>
      <c r="K9" s="235" t="s">
        <v>1168</v>
      </c>
      <c r="L9" s="233"/>
      <c r="M9" s="250" t="s">
        <v>5</v>
      </c>
      <c r="N9" s="253" t="s">
        <v>579</v>
      </c>
      <c r="O9" s="254"/>
      <c r="P9" s="255" t="s">
        <v>5</v>
      </c>
      <c r="Q9" s="256" t="s">
        <v>580</v>
      </c>
      <c r="R9" s="254"/>
      <c r="S9" s="257" t="s">
        <v>5</v>
      </c>
      <c r="T9" s="258" t="s">
        <v>581</v>
      </c>
      <c r="U9" s="254"/>
      <c r="V9" s="259" t="s">
        <v>5</v>
      </c>
      <c r="W9" s="260" t="s">
        <v>582</v>
      </c>
      <c r="X9" s="254"/>
      <c r="Y9" s="261" t="s">
        <v>9</v>
      </c>
      <c r="Z9" s="262" t="s">
        <v>583</v>
      </c>
      <c r="AA9" s="254"/>
      <c r="AB9" s="251" t="s">
        <v>9</v>
      </c>
      <c r="AC9" s="236" t="s">
        <v>748</v>
      </c>
      <c r="AD9" s="236" t="s">
        <v>749</v>
      </c>
      <c r="AE9" s="236" t="s">
        <v>750</v>
      </c>
      <c r="AF9" s="8"/>
      <c r="AG9" s="8"/>
      <c r="AH9" s="8"/>
      <c r="AI9" s="8"/>
      <c r="AJ9" s="8"/>
      <c r="AK9" s="8"/>
      <c r="AL9" s="8"/>
    </row>
    <row r="10" spans="1:38" ht="31.5">
      <c r="A10" s="231"/>
      <c r="B10" s="9" t="s">
        <v>10</v>
      </c>
      <c r="C10" s="9" t="s">
        <v>11</v>
      </c>
      <c r="D10" s="231"/>
      <c r="E10" s="10" t="s">
        <v>10</v>
      </c>
      <c r="F10" s="11" t="s">
        <v>12</v>
      </c>
      <c r="G10" s="231"/>
      <c r="H10" s="12" t="s">
        <v>10</v>
      </c>
      <c r="I10" s="13" t="s">
        <v>12</v>
      </c>
      <c r="J10" s="231"/>
      <c r="K10" s="14" t="s">
        <v>10</v>
      </c>
      <c r="L10" s="15" t="s">
        <v>12</v>
      </c>
      <c r="M10" s="231"/>
      <c r="N10" s="139" t="s">
        <v>10</v>
      </c>
      <c r="O10" s="139" t="s">
        <v>11</v>
      </c>
      <c r="P10" s="252"/>
      <c r="Q10" s="140" t="s">
        <v>10</v>
      </c>
      <c r="R10" s="141" t="s">
        <v>12</v>
      </c>
      <c r="S10" s="252"/>
      <c r="T10" s="142" t="s">
        <v>10</v>
      </c>
      <c r="U10" s="143" t="s">
        <v>12</v>
      </c>
      <c r="V10" s="252"/>
      <c r="W10" s="144" t="s">
        <v>10</v>
      </c>
      <c r="X10" s="145" t="s">
        <v>12</v>
      </c>
      <c r="Y10" s="252"/>
      <c r="Z10" s="146" t="s">
        <v>10</v>
      </c>
      <c r="AA10" s="147" t="s">
        <v>12</v>
      </c>
      <c r="AB10" s="252"/>
      <c r="AC10" s="237"/>
      <c r="AD10" s="237"/>
      <c r="AE10" s="237"/>
      <c r="AF10" s="6"/>
      <c r="AG10" s="6"/>
      <c r="AH10" s="6"/>
      <c r="AI10" s="6"/>
      <c r="AJ10" s="6"/>
      <c r="AK10" s="6"/>
      <c r="AL10" s="6"/>
    </row>
    <row r="11" spans="1:38" ht="78.75">
      <c r="A11" s="85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5" t="s">
        <v>14</v>
      </c>
      <c r="N11" s="148" t="s">
        <v>13</v>
      </c>
      <c r="O11" s="149" t="s">
        <v>13</v>
      </c>
      <c r="P11" s="150" t="s">
        <v>14</v>
      </c>
      <c r="Q11" s="151" t="s">
        <v>13</v>
      </c>
      <c r="R11" s="152" t="s">
        <v>13</v>
      </c>
      <c r="S11" s="153" t="s">
        <v>14</v>
      </c>
      <c r="T11" s="154" t="s">
        <v>13</v>
      </c>
      <c r="U11" s="154" t="s">
        <v>13</v>
      </c>
      <c r="V11" s="155" t="s">
        <v>14</v>
      </c>
      <c r="W11" s="156" t="s">
        <v>13</v>
      </c>
      <c r="X11" s="156" t="s">
        <v>13</v>
      </c>
      <c r="Y11" s="157" t="s">
        <v>15</v>
      </c>
      <c r="Z11" s="158" t="s">
        <v>13</v>
      </c>
      <c r="AA11" s="158" t="s">
        <v>13</v>
      </c>
      <c r="AB11" s="159" t="s">
        <v>15</v>
      </c>
      <c r="AC11" s="231"/>
      <c r="AD11" s="231"/>
      <c r="AE11" s="231"/>
      <c r="AF11" s="6"/>
      <c r="AG11" s="6"/>
      <c r="AH11" s="6"/>
      <c r="AI11" s="6"/>
      <c r="AJ11" s="6"/>
      <c r="AK11" s="6"/>
      <c r="AL11" s="6"/>
    </row>
    <row r="12" spans="1:38" ht="22.5">
      <c r="A12" s="86" t="s">
        <v>145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160"/>
      <c r="O12" s="161"/>
      <c r="P12" s="160"/>
      <c r="Q12" s="160"/>
      <c r="R12" s="162"/>
      <c r="S12" s="160"/>
      <c r="T12" s="160"/>
      <c r="U12" s="160"/>
      <c r="V12" s="160"/>
      <c r="W12" s="160"/>
      <c r="X12" s="163"/>
      <c r="Y12" s="164"/>
      <c r="Z12" s="164"/>
      <c r="AA12" s="164"/>
      <c r="AB12" s="164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31.5">
      <c r="A13" s="88" t="s">
        <v>146</v>
      </c>
      <c r="B13" s="76"/>
      <c r="C13" s="18" t="s">
        <v>147</v>
      </c>
      <c r="D13" s="51">
        <v>2</v>
      </c>
      <c r="E13" s="52"/>
      <c r="F13" s="21"/>
      <c r="G13" s="53">
        <v>0</v>
      </c>
      <c r="H13" s="54"/>
      <c r="I13" s="69" t="s">
        <v>148</v>
      </c>
      <c r="J13" s="70">
        <v>1</v>
      </c>
      <c r="K13" s="75"/>
      <c r="L13" s="89" t="s">
        <v>149</v>
      </c>
      <c r="M13" s="90">
        <v>2</v>
      </c>
      <c r="N13" s="165"/>
      <c r="O13" s="149" t="s">
        <v>752</v>
      </c>
      <c r="P13" s="166">
        <v>1</v>
      </c>
      <c r="Q13" s="167"/>
      <c r="R13" s="152" t="s">
        <v>753</v>
      </c>
      <c r="S13" s="168">
        <v>2</v>
      </c>
      <c r="T13" s="169"/>
      <c r="U13" s="128" t="s">
        <v>754</v>
      </c>
      <c r="V13" s="170">
        <v>1</v>
      </c>
      <c r="W13" s="75" t="s">
        <v>1179</v>
      </c>
      <c r="X13" s="89"/>
      <c r="Y13" s="172">
        <v>1</v>
      </c>
      <c r="Z13" s="173"/>
      <c r="AA13" s="173" t="s">
        <v>755</v>
      </c>
      <c r="AB13" s="173">
        <v>1</v>
      </c>
      <c r="AC13" s="42">
        <f>SUM(D13,G13,J13,M13,AB13,Y13,V13,S13,P13)</f>
        <v>11</v>
      </c>
      <c r="AD13" s="42">
        <v>170</v>
      </c>
      <c r="AE13" s="44">
        <f t="shared" ref="AE13:AE25" si="0">AC13/AD13</f>
        <v>6.4705882352941183E-2</v>
      </c>
      <c r="AF13" s="6"/>
      <c r="AG13" s="6"/>
      <c r="AH13" s="6"/>
      <c r="AI13" s="6"/>
      <c r="AJ13" s="6"/>
      <c r="AK13" s="6"/>
      <c r="AL13" s="6"/>
    </row>
    <row r="14" spans="1:38" ht="23.25">
      <c r="A14" s="88" t="s">
        <v>150</v>
      </c>
      <c r="B14" s="34"/>
      <c r="C14" s="18"/>
      <c r="D14" s="51">
        <v>0</v>
      </c>
      <c r="E14" s="52"/>
      <c r="F14" s="21"/>
      <c r="G14" s="53">
        <v>0</v>
      </c>
      <c r="H14" s="54"/>
      <c r="I14" s="69"/>
      <c r="J14" s="70">
        <v>0</v>
      </c>
      <c r="K14" s="75"/>
      <c r="L14" s="72" t="s">
        <v>151</v>
      </c>
      <c r="M14" s="90">
        <v>1</v>
      </c>
      <c r="N14" s="174"/>
      <c r="O14" s="149"/>
      <c r="P14" s="166">
        <v>0</v>
      </c>
      <c r="Q14" s="167"/>
      <c r="R14" s="152"/>
      <c r="S14" s="168">
        <v>0</v>
      </c>
      <c r="T14" s="169"/>
      <c r="U14" s="128"/>
      <c r="V14" s="170">
        <v>0</v>
      </c>
      <c r="W14" s="171"/>
      <c r="X14" s="175"/>
      <c r="Y14" s="172"/>
      <c r="Z14" s="173"/>
      <c r="AA14" s="173" t="s">
        <v>756</v>
      </c>
      <c r="AB14" s="173">
        <v>1</v>
      </c>
      <c r="AC14" s="42">
        <f t="shared" ref="AC14:AC25" si="1">SUM(D14,G14,J14,M14,AB14,Y14,V14,S14,P14)</f>
        <v>2</v>
      </c>
      <c r="AD14" s="42">
        <v>102</v>
      </c>
      <c r="AE14" s="44">
        <f t="shared" si="0"/>
        <v>1.9607843137254902E-2</v>
      </c>
      <c r="AF14" s="6"/>
      <c r="AG14" s="6"/>
      <c r="AH14" s="6"/>
      <c r="AI14" s="6"/>
      <c r="AJ14" s="6"/>
      <c r="AK14" s="6"/>
      <c r="AL14" s="6"/>
    </row>
    <row r="15" spans="1:38" ht="33">
      <c r="A15" s="88" t="s">
        <v>23</v>
      </c>
      <c r="B15" s="34"/>
      <c r="C15" s="18"/>
      <c r="D15" s="51">
        <v>0</v>
      </c>
      <c r="E15" s="52"/>
      <c r="F15" s="21" t="s">
        <v>152</v>
      </c>
      <c r="G15" s="53">
        <v>1</v>
      </c>
      <c r="H15" s="54"/>
      <c r="I15" s="69" t="s">
        <v>153</v>
      </c>
      <c r="J15" s="70">
        <v>1</v>
      </c>
      <c r="K15" s="75"/>
      <c r="L15" s="72" t="s">
        <v>154</v>
      </c>
      <c r="M15" s="90">
        <v>1</v>
      </c>
      <c r="N15" s="174"/>
      <c r="O15" s="149" t="s">
        <v>757</v>
      </c>
      <c r="P15" s="166">
        <v>1</v>
      </c>
      <c r="Q15" s="167"/>
      <c r="R15" s="152"/>
      <c r="S15" s="168"/>
      <c r="T15" s="169"/>
      <c r="U15" s="128" t="s">
        <v>758</v>
      </c>
      <c r="V15" s="170">
        <v>2</v>
      </c>
      <c r="W15" s="171"/>
      <c r="X15" s="175"/>
      <c r="Y15" s="172"/>
      <c r="Z15" s="173"/>
      <c r="AA15" s="173" t="s">
        <v>759</v>
      </c>
      <c r="AB15" s="173">
        <v>1</v>
      </c>
      <c r="AC15" s="42">
        <f t="shared" si="1"/>
        <v>7</v>
      </c>
      <c r="AD15" s="42">
        <v>102</v>
      </c>
      <c r="AE15" s="44">
        <f t="shared" si="0"/>
        <v>6.8627450980392163E-2</v>
      </c>
      <c r="AF15" s="6"/>
      <c r="AG15" s="6"/>
      <c r="AH15" s="6"/>
      <c r="AI15" s="6"/>
      <c r="AJ15" s="6"/>
      <c r="AK15" s="6"/>
      <c r="AL15" s="6"/>
    </row>
    <row r="16" spans="1:38" ht="23.25">
      <c r="A16" s="88" t="s">
        <v>57</v>
      </c>
      <c r="B16" s="34"/>
      <c r="C16" s="18"/>
      <c r="D16" s="51"/>
      <c r="E16" s="52"/>
      <c r="F16" s="21" t="s">
        <v>155</v>
      </c>
      <c r="G16" s="53"/>
      <c r="H16" s="54"/>
      <c r="I16" s="69"/>
      <c r="J16" s="70"/>
      <c r="K16" s="75"/>
      <c r="L16" s="72"/>
      <c r="M16" s="90"/>
      <c r="N16" s="174"/>
      <c r="O16" s="149"/>
      <c r="P16" s="166"/>
      <c r="Q16" s="167"/>
      <c r="R16" s="152"/>
      <c r="S16" s="168"/>
      <c r="T16" s="169"/>
      <c r="U16" s="128"/>
      <c r="V16" s="170">
        <v>1</v>
      </c>
      <c r="W16" s="75" t="s">
        <v>1177</v>
      </c>
      <c r="X16" s="175" t="s">
        <v>760</v>
      </c>
      <c r="Y16" s="172">
        <v>2</v>
      </c>
      <c r="Z16" s="173"/>
      <c r="AA16" s="173" t="s">
        <v>761</v>
      </c>
      <c r="AB16" s="173">
        <v>1</v>
      </c>
      <c r="AC16" s="42">
        <f t="shared" si="1"/>
        <v>4</v>
      </c>
      <c r="AD16" s="42">
        <v>170</v>
      </c>
      <c r="AE16" s="44">
        <f t="shared" si="0"/>
        <v>2.3529411764705882E-2</v>
      </c>
      <c r="AF16" s="6"/>
      <c r="AG16" s="6"/>
      <c r="AH16" s="6"/>
      <c r="AI16" s="6"/>
      <c r="AJ16" s="6"/>
      <c r="AK16" s="6"/>
      <c r="AL16" s="6"/>
    </row>
    <row r="17" spans="1:38" ht="23.25">
      <c r="A17" s="91" t="s">
        <v>156</v>
      </c>
      <c r="B17" s="34"/>
      <c r="C17" s="18"/>
      <c r="D17" s="51"/>
      <c r="E17" s="52"/>
      <c r="F17" s="21"/>
      <c r="G17" s="53"/>
      <c r="H17" s="54"/>
      <c r="I17" s="69" t="s">
        <v>157</v>
      </c>
      <c r="J17" s="70">
        <v>1</v>
      </c>
      <c r="K17" s="75"/>
      <c r="L17" s="72"/>
      <c r="M17" s="90"/>
      <c r="N17" s="174"/>
      <c r="O17" s="149"/>
      <c r="P17" s="166"/>
      <c r="Q17" s="167"/>
      <c r="R17" s="152"/>
      <c r="S17" s="168"/>
      <c r="T17" s="169"/>
      <c r="U17" s="128"/>
      <c r="V17" s="170"/>
      <c r="W17" s="171"/>
      <c r="X17" s="175" t="s">
        <v>762</v>
      </c>
      <c r="Y17" s="172">
        <v>1</v>
      </c>
      <c r="Z17" s="173"/>
      <c r="AA17" s="173"/>
      <c r="AB17" s="173"/>
      <c r="AC17" s="42">
        <f t="shared" si="1"/>
        <v>2</v>
      </c>
      <c r="AD17" s="42">
        <v>68</v>
      </c>
      <c r="AE17" s="44">
        <f t="shared" si="0"/>
        <v>2.9411764705882353E-2</v>
      </c>
      <c r="AF17" s="6"/>
      <c r="AG17" s="6"/>
      <c r="AH17" s="6"/>
      <c r="AI17" s="6"/>
      <c r="AJ17" s="6"/>
      <c r="AK17" s="6"/>
      <c r="AL17" s="6"/>
    </row>
    <row r="18" spans="1:38" ht="23.25">
      <c r="A18" s="88" t="s">
        <v>158</v>
      </c>
      <c r="B18" s="34"/>
      <c r="C18" s="18"/>
      <c r="D18" s="51"/>
      <c r="E18" s="52"/>
      <c r="F18" s="21"/>
      <c r="G18" s="53"/>
      <c r="H18" s="54"/>
      <c r="I18" s="69"/>
      <c r="J18" s="70"/>
      <c r="K18" s="75"/>
      <c r="L18" s="72" t="s">
        <v>159</v>
      </c>
      <c r="M18" s="90">
        <v>1</v>
      </c>
      <c r="N18" s="174"/>
      <c r="O18" s="149"/>
      <c r="P18" s="166"/>
      <c r="Q18" s="167"/>
      <c r="R18" s="152"/>
      <c r="S18" s="168"/>
      <c r="T18" s="169"/>
      <c r="U18" s="128" t="s">
        <v>763</v>
      </c>
      <c r="V18" s="170">
        <v>1</v>
      </c>
      <c r="W18" s="171"/>
      <c r="X18" s="175"/>
      <c r="Y18" s="172"/>
      <c r="Z18" s="173"/>
      <c r="AA18" s="173"/>
      <c r="AB18" s="173"/>
      <c r="AC18" s="42">
        <f t="shared" si="1"/>
        <v>2</v>
      </c>
      <c r="AD18" s="43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3.25">
      <c r="A19" s="88" t="s">
        <v>160</v>
      </c>
      <c r="B19" s="34"/>
      <c r="C19" s="58"/>
      <c r="D19" s="51"/>
      <c r="E19" s="52"/>
      <c r="F19" s="21"/>
      <c r="G19" s="53"/>
      <c r="H19" s="54"/>
      <c r="I19" s="69"/>
      <c r="J19" s="70"/>
      <c r="K19" s="75"/>
      <c r="L19" s="72" t="s">
        <v>161</v>
      </c>
      <c r="M19" s="90">
        <v>1</v>
      </c>
      <c r="N19" s="174"/>
      <c r="O19" s="176"/>
      <c r="P19" s="166"/>
      <c r="Q19" s="167"/>
      <c r="R19" s="152"/>
      <c r="S19" s="168"/>
      <c r="T19" s="169"/>
      <c r="U19" s="128"/>
      <c r="V19" s="170"/>
      <c r="W19" s="171"/>
      <c r="X19" s="175"/>
      <c r="Y19" s="172"/>
      <c r="Z19" s="173"/>
      <c r="AA19" s="173" t="s">
        <v>764</v>
      </c>
      <c r="AB19" s="173">
        <v>1</v>
      </c>
      <c r="AC19" s="42">
        <f t="shared" si="1"/>
        <v>2</v>
      </c>
      <c r="AD19" s="42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3.25">
      <c r="A20" s="88" t="s">
        <v>31</v>
      </c>
      <c r="B20" s="34"/>
      <c r="C20" s="58"/>
      <c r="D20" s="51">
        <v>0</v>
      </c>
      <c r="E20" s="52"/>
      <c r="F20" s="21"/>
      <c r="G20" s="53">
        <v>0</v>
      </c>
      <c r="H20" s="54"/>
      <c r="I20" s="69" t="s">
        <v>162</v>
      </c>
      <c r="J20" s="70">
        <v>1</v>
      </c>
      <c r="K20" s="75"/>
      <c r="L20" s="72"/>
      <c r="M20" s="90">
        <v>0</v>
      </c>
      <c r="N20" s="174"/>
      <c r="O20" s="176"/>
      <c r="P20" s="166">
        <v>0</v>
      </c>
      <c r="Q20" s="167"/>
      <c r="R20" s="152"/>
      <c r="S20" s="168">
        <v>0</v>
      </c>
      <c r="T20" s="169"/>
      <c r="U20" s="128"/>
      <c r="V20" s="170">
        <v>0</v>
      </c>
      <c r="W20" s="171"/>
      <c r="X20" s="175" t="s">
        <v>765</v>
      </c>
      <c r="Y20" s="172">
        <v>1</v>
      </c>
      <c r="Z20" s="173"/>
      <c r="AA20" s="173"/>
      <c r="AB20" s="173">
        <v>0</v>
      </c>
      <c r="AC20" s="42">
        <f t="shared" si="1"/>
        <v>2</v>
      </c>
      <c r="AD20" s="42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23.25">
      <c r="A21" s="88" t="s">
        <v>29</v>
      </c>
      <c r="B21" s="34"/>
      <c r="C21" s="18" t="s">
        <v>544</v>
      </c>
      <c r="D21" s="51">
        <v>1</v>
      </c>
      <c r="E21" s="52"/>
      <c r="F21" s="21"/>
      <c r="G21" s="53">
        <v>0</v>
      </c>
      <c r="H21" s="54"/>
      <c r="I21" s="69"/>
      <c r="J21" s="70"/>
      <c r="K21" s="75"/>
      <c r="L21" s="72"/>
      <c r="M21" s="90"/>
      <c r="N21" s="174"/>
      <c r="O21" s="149" t="s">
        <v>766</v>
      </c>
      <c r="P21" s="166"/>
      <c r="Q21" s="167"/>
      <c r="R21" s="152"/>
      <c r="S21" s="168"/>
      <c r="T21" s="169"/>
      <c r="U21" s="128"/>
      <c r="V21" s="170"/>
      <c r="W21" s="171"/>
      <c r="X21" s="175"/>
      <c r="Y21" s="172"/>
      <c r="Z21" s="173"/>
      <c r="AA21" s="173"/>
      <c r="AB21" s="173"/>
      <c r="AC21" s="42">
        <f t="shared" si="1"/>
        <v>1</v>
      </c>
      <c r="AD21" s="42">
        <v>34</v>
      </c>
      <c r="AE21" s="44">
        <f t="shared" si="0"/>
        <v>2.9411764705882353E-2</v>
      </c>
      <c r="AF21" s="6"/>
      <c r="AG21" s="6"/>
      <c r="AH21" s="6"/>
      <c r="AI21" s="6"/>
      <c r="AJ21" s="6"/>
      <c r="AK21" s="6"/>
      <c r="AL21" s="6"/>
    </row>
    <row r="22" spans="1:38" ht="33">
      <c r="A22" s="88" t="s">
        <v>163</v>
      </c>
      <c r="B22" s="34"/>
      <c r="C22" s="18" t="s">
        <v>545</v>
      </c>
      <c r="D22" s="51">
        <v>1</v>
      </c>
      <c r="E22" s="52"/>
      <c r="F22" s="21"/>
      <c r="G22" s="53"/>
      <c r="H22" s="54"/>
      <c r="I22" s="69" t="s">
        <v>546</v>
      </c>
      <c r="J22" s="70">
        <v>1</v>
      </c>
      <c r="K22" s="75"/>
      <c r="L22" s="72"/>
      <c r="M22" s="90"/>
      <c r="N22" s="174"/>
      <c r="O22" s="149"/>
      <c r="P22" s="166"/>
      <c r="Q22" s="167"/>
      <c r="R22" s="152" t="s">
        <v>767</v>
      </c>
      <c r="S22" s="168">
        <v>1</v>
      </c>
      <c r="T22" s="169"/>
      <c r="U22" s="128"/>
      <c r="V22" s="170"/>
      <c r="W22" s="171"/>
      <c r="X22" s="175" t="s">
        <v>768</v>
      </c>
      <c r="Y22" s="172">
        <v>1</v>
      </c>
      <c r="Z22" s="173"/>
      <c r="AA22" s="173"/>
      <c r="AB22" s="173"/>
      <c r="AC22" s="42">
        <f t="shared" si="1"/>
        <v>4</v>
      </c>
      <c r="AD22" s="42">
        <v>68</v>
      </c>
      <c r="AE22" s="44">
        <f t="shared" si="0"/>
        <v>5.8823529411764705E-2</v>
      </c>
      <c r="AF22" s="6"/>
      <c r="AG22" s="6"/>
      <c r="AH22" s="6"/>
      <c r="AI22" s="6"/>
      <c r="AJ22" s="6"/>
      <c r="AK22" s="6"/>
      <c r="AL22" s="6"/>
    </row>
    <row r="23" spans="1:38" ht="23.25">
      <c r="A23" s="88" t="s">
        <v>164</v>
      </c>
      <c r="B23" s="34"/>
      <c r="C23" s="18"/>
      <c r="D23" s="51">
        <v>0</v>
      </c>
      <c r="E23" s="52"/>
      <c r="F23" s="21"/>
      <c r="G23" s="53">
        <v>0</v>
      </c>
      <c r="H23" s="54"/>
      <c r="I23" s="69"/>
      <c r="J23" s="70">
        <v>0</v>
      </c>
      <c r="K23" s="75"/>
      <c r="L23" s="72" t="s">
        <v>165</v>
      </c>
      <c r="M23" s="90">
        <v>1</v>
      </c>
      <c r="N23" s="174"/>
      <c r="O23" s="149"/>
      <c r="P23" s="166">
        <v>0</v>
      </c>
      <c r="Q23" s="167"/>
      <c r="R23" s="152"/>
      <c r="S23" s="168">
        <v>0</v>
      </c>
      <c r="T23" s="169"/>
      <c r="U23" s="128"/>
      <c r="V23" s="170">
        <v>0</v>
      </c>
      <c r="W23" s="171"/>
      <c r="X23" s="175" t="s">
        <v>769</v>
      </c>
      <c r="Y23" s="172">
        <v>1</v>
      </c>
      <c r="Z23" s="173"/>
      <c r="AA23" s="173"/>
      <c r="AB23" s="173">
        <v>0</v>
      </c>
      <c r="AC23" s="42">
        <f t="shared" si="1"/>
        <v>2</v>
      </c>
      <c r="AD23" s="42">
        <v>34</v>
      </c>
      <c r="AE23" s="44">
        <f t="shared" si="0"/>
        <v>5.8823529411764705E-2</v>
      </c>
      <c r="AF23" s="6"/>
      <c r="AG23" s="6"/>
      <c r="AH23" s="6"/>
      <c r="AI23" s="6"/>
      <c r="AJ23" s="6"/>
      <c r="AK23" s="6"/>
      <c r="AL23" s="6"/>
    </row>
    <row r="24" spans="1:38" ht="23.25">
      <c r="A24" s="88" t="s">
        <v>34</v>
      </c>
      <c r="B24" s="34"/>
      <c r="C24" s="18" t="s">
        <v>166</v>
      </c>
      <c r="D24" s="51">
        <v>4</v>
      </c>
      <c r="E24" s="52"/>
      <c r="F24" s="21"/>
      <c r="G24" s="53"/>
      <c r="H24" s="54"/>
      <c r="I24" s="69"/>
      <c r="J24" s="70"/>
      <c r="K24" s="75"/>
      <c r="L24" s="72"/>
      <c r="M24" s="90"/>
      <c r="N24" s="174"/>
      <c r="O24" s="149"/>
      <c r="P24" s="166"/>
      <c r="Q24" s="167"/>
      <c r="R24" s="152"/>
      <c r="S24" s="168"/>
      <c r="T24" s="169"/>
      <c r="U24" s="128"/>
      <c r="V24" s="170"/>
      <c r="W24" s="171"/>
      <c r="X24" s="175" t="s">
        <v>770</v>
      </c>
      <c r="Y24" s="172">
        <v>2</v>
      </c>
      <c r="Z24" s="173"/>
      <c r="AA24" s="173"/>
      <c r="AB24" s="173"/>
      <c r="AC24" s="42">
        <f t="shared" si="1"/>
        <v>6</v>
      </c>
      <c r="AD24" s="42">
        <v>102</v>
      </c>
      <c r="AE24" s="44">
        <f t="shared" si="0"/>
        <v>5.8823529411764705E-2</v>
      </c>
      <c r="AF24" s="6"/>
      <c r="AG24" s="6"/>
      <c r="AH24" s="6"/>
      <c r="AI24" s="6"/>
      <c r="AJ24" s="6"/>
      <c r="AK24" s="6"/>
      <c r="AL24" s="6"/>
    </row>
    <row r="25" spans="1:38" ht="23.25">
      <c r="A25" s="88" t="s">
        <v>167</v>
      </c>
      <c r="B25" s="34"/>
      <c r="C25" s="58"/>
      <c r="D25" s="51">
        <v>0</v>
      </c>
      <c r="E25" s="52"/>
      <c r="F25" s="21"/>
      <c r="G25" s="53"/>
      <c r="H25" s="54"/>
      <c r="I25" s="69"/>
      <c r="J25" s="70">
        <v>0</v>
      </c>
      <c r="K25" s="75"/>
      <c r="L25" s="72" t="s">
        <v>168</v>
      </c>
      <c r="M25" s="90">
        <v>1</v>
      </c>
      <c r="N25" s="174"/>
      <c r="O25" s="176"/>
      <c r="P25" s="166">
        <v>0</v>
      </c>
      <c r="Q25" s="167"/>
      <c r="R25" s="152"/>
      <c r="S25" s="168">
        <v>0</v>
      </c>
      <c r="T25" s="169"/>
      <c r="U25" s="128" t="s">
        <v>771</v>
      </c>
      <c r="V25" s="170">
        <v>1</v>
      </c>
      <c r="W25" s="171"/>
      <c r="X25" s="175"/>
      <c r="Y25" s="172">
        <v>0</v>
      </c>
      <c r="Z25" s="173"/>
      <c r="AA25" s="173"/>
      <c r="AB25" s="173">
        <v>0</v>
      </c>
      <c r="AC25" s="42">
        <f t="shared" si="1"/>
        <v>2</v>
      </c>
      <c r="AD25" s="42">
        <v>34</v>
      </c>
      <c r="AE25" s="44">
        <f t="shared" si="0"/>
        <v>5.8823529411764705E-2</v>
      </c>
      <c r="AF25" s="6"/>
      <c r="AG25" s="6"/>
      <c r="AH25" s="6"/>
      <c r="AI25" s="6"/>
      <c r="AJ25" s="6"/>
      <c r="AK25" s="6"/>
      <c r="AL25" s="6"/>
    </row>
    <row r="26" spans="1:38" ht="22.5">
      <c r="A26" s="86" t="s">
        <v>169</v>
      </c>
      <c r="B26" s="28"/>
      <c r="C26" s="29"/>
      <c r="D26" s="28"/>
      <c r="E26" s="28"/>
      <c r="F26" s="30"/>
      <c r="G26" s="28"/>
      <c r="H26" s="28"/>
      <c r="I26" s="28"/>
      <c r="J26" s="28"/>
      <c r="K26" s="28"/>
      <c r="L26" s="87"/>
      <c r="M26" s="31"/>
      <c r="N26" s="160"/>
      <c r="O26" s="161"/>
      <c r="P26" s="160"/>
      <c r="Q26" s="160"/>
      <c r="R26" s="162"/>
      <c r="S26" s="160"/>
      <c r="T26" s="160"/>
      <c r="U26" s="160"/>
      <c r="V26" s="160"/>
      <c r="W26" s="160"/>
      <c r="X26" s="163"/>
      <c r="Y26" s="164"/>
      <c r="Z26" s="164"/>
      <c r="AA26" s="164"/>
      <c r="AB26" s="164"/>
      <c r="AC26" s="31"/>
      <c r="AD26" s="31"/>
      <c r="AE26" s="31"/>
      <c r="AF26" s="6"/>
      <c r="AG26" s="6"/>
      <c r="AH26" s="6"/>
      <c r="AI26" s="6"/>
      <c r="AJ26" s="6"/>
      <c r="AK26" s="6"/>
      <c r="AL26" s="6"/>
    </row>
    <row r="27" spans="1:38" ht="31.5">
      <c r="A27" s="88" t="s">
        <v>146</v>
      </c>
      <c r="B27" s="34"/>
      <c r="C27" s="18" t="s">
        <v>170</v>
      </c>
      <c r="D27" s="51">
        <v>2</v>
      </c>
      <c r="E27" s="52"/>
      <c r="F27" s="21"/>
      <c r="G27" s="53">
        <v>0</v>
      </c>
      <c r="H27" s="54"/>
      <c r="I27" s="69" t="s">
        <v>171</v>
      </c>
      <c r="J27" s="70">
        <v>1</v>
      </c>
      <c r="K27" s="75"/>
      <c r="L27" s="72" t="s">
        <v>172</v>
      </c>
      <c r="M27" s="90">
        <v>2</v>
      </c>
      <c r="N27" s="174"/>
      <c r="O27" s="149" t="s">
        <v>772</v>
      </c>
      <c r="P27" s="166">
        <v>1</v>
      </c>
      <c r="Q27" s="167"/>
      <c r="R27" s="152" t="s">
        <v>773</v>
      </c>
      <c r="S27" s="168">
        <v>2</v>
      </c>
      <c r="T27" s="169"/>
      <c r="U27" s="128" t="s">
        <v>774</v>
      </c>
      <c r="V27" s="170">
        <v>1</v>
      </c>
      <c r="W27" s="75" t="s">
        <v>1180</v>
      </c>
      <c r="X27" s="175"/>
      <c r="Y27" s="172">
        <v>1</v>
      </c>
      <c r="Z27" s="173"/>
      <c r="AA27" s="173" t="s">
        <v>775</v>
      </c>
      <c r="AB27" s="173">
        <v>1</v>
      </c>
      <c r="AC27" s="42">
        <f>SUM(D27,G27,J27,M27,AB27,Y27,V27,S27,P27)</f>
        <v>11</v>
      </c>
      <c r="AD27" s="42">
        <v>170</v>
      </c>
      <c r="AE27" s="44">
        <f t="shared" ref="AE27:AE39" si="2">AC27/AD27</f>
        <v>6.4705882352941183E-2</v>
      </c>
      <c r="AF27" s="6"/>
      <c r="AG27" s="6"/>
      <c r="AH27" s="6"/>
      <c r="AI27" s="6"/>
      <c r="AJ27" s="6"/>
      <c r="AK27" s="6"/>
      <c r="AL27" s="6"/>
    </row>
    <row r="28" spans="1:38" ht="23.25">
      <c r="A28" s="88" t="s">
        <v>150</v>
      </c>
      <c r="B28" s="34"/>
      <c r="C28" s="18"/>
      <c r="D28" s="51">
        <v>0</v>
      </c>
      <c r="E28" s="52"/>
      <c r="F28" s="21"/>
      <c r="G28" s="53">
        <v>0</v>
      </c>
      <c r="H28" s="54"/>
      <c r="I28" s="69"/>
      <c r="J28" s="70">
        <v>0</v>
      </c>
      <c r="K28" s="75"/>
      <c r="L28" s="72" t="s">
        <v>173</v>
      </c>
      <c r="M28" s="90">
        <v>1</v>
      </c>
      <c r="N28" s="174"/>
      <c r="O28" s="149"/>
      <c r="P28" s="166">
        <v>0</v>
      </c>
      <c r="Q28" s="167"/>
      <c r="R28" s="152"/>
      <c r="S28" s="168">
        <v>0</v>
      </c>
      <c r="T28" s="169"/>
      <c r="U28" s="128"/>
      <c r="V28" s="170">
        <v>0</v>
      </c>
      <c r="W28" s="171"/>
      <c r="X28" s="175"/>
      <c r="Y28" s="172">
        <v>0</v>
      </c>
      <c r="Z28" s="173"/>
      <c r="AA28" s="173" t="s">
        <v>776</v>
      </c>
      <c r="AB28" s="173">
        <v>1</v>
      </c>
      <c r="AC28" s="42">
        <f t="shared" ref="AC28:AC39" si="3">SUM(D28,G28,J28,M28,AB28,Y28,V28,S28,P28)</f>
        <v>2</v>
      </c>
      <c r="AD28" s="42">
        <v>102</v>
      </c>
      <c r="AE28" s="44">
        <f t="shared" si="2"/>
        <v>1.9607843137254902E-2</v>
      </c>
      <c r="AF28" s="6"/>
      <c r="AG28" s="6"/>
      <c r="AH28" s="6"/>
      <c r="AI28" s="6"/>
      <c r="AJ28" s="6"/>
      <c r="AK28" s="6"/>
      <c r="AL28" s="6"/>
    </row>
    <row r="29" spans="1:38" ht="33">
      <c r="A29" s="88" t="s">
        <v>23</v>
      </c>
      <c r="B29" s="34"/>
      <c r="C29" s="18" t="s">
        <v>174</v>
      </c>
      <c r="D29" s="51">
        <v>1</v>
      </c>
      <c r="E29" s="52"/>
      <c r="F29" s="21" t="s">
        <v>175</v>
      </c>
      <c r="G29" s="53">
        <v>1</v>
      </c>
      <c r="H29" s="54"/>
      <c r="I29" s="69" t="s">
        <v>176</v>
      </c>
      <c r="J29" s="70">
        <v>1</v>
      </c>
      <c r="K29" s="75"/>
      <c r="L29" s="72" t="s">
        <v>547</v>
      </c>
      <c r="M29" s="90">
        <v>1</v>
      </c>
      <c r="N29" s="174"/>
      <c r="O29" s="149" t="s">
        <v>777</v>
      </c>
      <c r="P29" s="166">
        <v>1</v>
      </c>
      <c r="Q29" s="167"/>
      <c r="R29" s="152"/>
      <c r="S29" s="168">
        <v>0</v>
      </c>
      <c r="T29" s="169"/>
      <c r="U29" s="128" t="s">
        <v>778</v>
      </c>
      <c r="V29" s="128">
        <v>2</v>
      </c>
      <c r="W29" s="171"/>
      <c r="X29" s="175"/>
      <c r="Y29" s="172">
        <v>0</v>
      </c>
      <c r="Z29" s="173"/>
      <c r="AA29" s="173" t="s">
        <v>779</v>
      </c>
      <c r="AB29" s="173">
        <v>2</v>
      </c>
      <c r="AC29" s="42">
        <f t="shared" si="3"/>
        <v>9</v>
      </c>
      <c r="AD29" s="42">
        <v>102</v>
      </c>
      <c r="AE29" s="44">
        <f t="shared" si="2"/>
        <v>8.8235294117647065E-2</v>
      </c>
      <c r="AF29" s="6"/>
      <c r="AG29" s="6"/>
      <c r="AH29" s="6"/>
      <c r="AI29" s="6"/>
      <c r="AJ29" s="6"/>
      <c r="AK29" s="6"/>
      <c r="AL29" s="6"/>
    </row>
    <row r="30" spans="1:38" ht="23.25">
      <c r="A30" s="88" t="s">
        <v>57</v>
      </c>
      <c r="B30" s="34"/>
      <c r="C30" s="18"/>
      <c r="D30" s="51"/>
      <c r="E30" s="52"/>
      <c r="F30" s="21" t="s">
        <v>177</v>
      </c>
      <c r="G30" s="53"/>
      <c r="H30" s="54"/>
      <c r="I30" s="69"/>
      <c r="J30" s="70"/>
      <c r="K30" s="75"/>
      <c r="L30" s="72"/>
      <c r="M30" s="90"/>
      <c r="N30" s="174"/>
      <c r="O30" s="149"/>
      <c r="P30" s="166"/>
      <c r="Q30" s="167"/>
      <c r="R30" s="152"/>
      <c r="S30" s="168"/>
      <c r="T30" s="169"/>
      <c r="U30" s="128" t="s">
        <v>780</v>
      </c>
      <c r="V30" s="128">
        <v>1</v>
      </c>
      <c r="W30" s="75" t="s">
        <v>1178</v>
      </c>
      <c r="X30" s="175" t="s">
        <v>781</v>
      </c>
      <c r="Y30" s="172">
        <v>2</v>
      </c>
      <c r="Z30" s="173"/>
      <c r="AA30" s="173" t="s">
        <v>782</v>
      </c>
      <c r="AB30" s="173">
        <v>1</v>
      </c>
      <c r="AC30" s="42">
        <f t="shared" si="3"/>
        <v>4</v>
      </c>
      <c r="AD30" s="42">
        <v>170</v>
      </c>
      <c r="AE30" s="44">
        <f t="shared" si="2"/>
        <v>2.3529411764705882E-2</v>
      </c>
      <c r="AF30" s="6"/>
      <c r="AG30" s="6"/>
      <c r="AH30" s="6"/>
      <c r="AI30" s="6"/>
      <c r="AJ30" s="6"/>
      <c r="AK30" s="6"/>
      <c r="AL30" s="6"/>
    </row>
    <row r="31" spans="1:38" ht="23.25">
      <c r="A31" s="91" t="s">
        <v>156</v>
      </c>
      <c r="B31" s="34"/>
      <c r="C31" s="18"/>
      <c r="D31" s="51"/>
      <c r="E31" s="52"/>
      <c r="F31" s="21"/>
      <c r="G31" s="53"/>
      <c r="H31" s="54"/>
      <c r="I31" s="69" t="s">
        <v>178</v>
      </c>
      <c r="J31" s="70">
        <v>1</v>
      </c>
      <c r="K31" s="75"/>
      <c r="L31" s="72"/>
      <c r="M31" s="90"/>
      <c r="N31" s="174"/>
      <c r="O31" s="149"/>
      <c r="P31" s="166"/>
      <c r="Q31" s="167"/>
      <c r="R31" s="152"/>
      <c r="S31" s="168"/>
      <c r="T31" s="169"/>
      <c r="U31" s="128"/>
      <c r="V31" s="170"/>
      <c r="W31" s="171"/>
      <c r="X31" s="175" t="s">
        <v>783</v>
      </c>
      <c r="Y31" s="172">
        <v>1</v>
      </c>
      <c r="Z31" s="173"/>
      <c r="AA31" s="173"/>
      <c r="AB31" s="173"/>
      <c r="AC31" s="42">
        <f t="shared" si="3"/>
        <v>2</v>
      </c>
      <c r="AD31" s="42">
        <v>68</v>
      </c>
      <c r="AE31" s="44">
        <f t="shared" si="2"/>
        <v>2.9411764705882353E-2</v>
      </c>
      <c r="AF31" s="6"/>
      <c r="AG31" s="6"/>
      <c r="AH31" s="6"/>
      <c r="AI31" s="6"/>
      <c r="AJ31" s="6"/>
      <c r="AK31" s="6"/>
      <c r="AL31" s="6"/>
    </row>
    <row r="32" spans="1:38" ht="23.25">
      <c r="A32" s="88" t="s">
        <v>158</v>
      </c>
      <c r="B32" s="34"/>
      <c r="C32" s="18"/>
      <c r="D32" s="51"/>
      <c r="E32" s="52"/>
      <c r="F32" s="21"/>
      <c r="G32" s="53"/>
      <c r="H32" s="54"/>
      <c r="I32" s="69"/>
      <c r="J32" s="70"/>
      <c r="K32" s="75"/>
      <c r="L32" s="72" t="s">
        <v>179</v>
      </c>
      <c r="M32" s="90">
        <v>1</v>
      </c>
      <c r="N32" s="174"/>
      <c r="O32" s="149"/>
      <c r="P32" s="166"/>
      <c r="Q32" s="167"/>
      <c r="R32" s="152"/>
      <c r="S32" s="168"/>
      <c r="T32" s="169"/>
      <c r="U32" s="128" t="s">
        <v>784</v>
      </c>
      <c r="V32" s="170">
        <v>1</v>
      </c>
      <c r="W32" s="171"/>
      <c r="X32" s="175"/>
      <c r="Y32" s="172"/>
      <c r="Z32" s="173"/>
      <c r="AA32" s="173"/>
      <c r="AB32" s="173"/>
      <c r="AC32" s="42">
        <f t="shared" si="3"/>
        <v>2</v>
      </c>
      <c r="AD32" s="43">
        <v>34</v>
      </c>
      <c r="AE32" s="44">
        <f t="shared" si="2"/>
        <v>5.8823529411764705E-2</v>
      </c>
      <c r="AF32" s="6"/>
      <c r="AG32" s="6"/>
      <c r="AH32" s="6"/>
      <c r="AI32" s="6"/>
      <c r="AJ32" s="6"/>
      <c r="AK32" s="6"/>
      <c r="AL32" s="6"/>
    </row>
    <row r="33" spans="1:38" ht="23.25">
      <c r="A33" s="88" t="s">
        <v>160</v>
      </c>
      <c r="B33" s="34"/>
      <c r="C33" s="58"/>
      <c r="D33" s="51"/>
      <c r="E33" s="52"/>
      <c r="F33" s="21"/>
      <c r="G33" s="53"/>
      <c r="H33" s="54"/>
      <c r="I33" s="69"/>
      <c r="J33" s="70"/>
      <c r="K33" s="75"/>
      <c r="L33" s="72" t="s">
        <v>180</v>
      </c>
      <c r="M33" s="90">
        <v>1</v>
      </c>
      <c r="N33" s="174"/>
      <c r="O33" s="176"/>
      <c r="P33" s="166"/>
      <c r="Q33" s="167"/>
      <c r="R33" s="152"/>
      <c r="S33" s="168"/>
      <c r="T33" s="169"/>
      <c r="U33" s="128"/>
      <c r="V33" s="170"/>
      <c r="W33" s="171"/>
      <c r="X33" s="175"/>
      <c r="Y33" s="172"/>
      <c r="Z33" s="173"/>
      <c r="AA33" s="173" t="s">
        <v>785</v>
      </c>
      <c r="AB33" s="173">
        <v>1</v>
      </c>
      <c r="AC33" s="42">
        <f t="shared" si="3"/>
        <v>2</v>
      </c>
      <c r="AD33" s="42">
        <v>34</v>
      </c>
      <c r="AE33" s="44">
        <f t="shared" si="2"/>
        <v>5.8823529411764705E-2</v>
      </c>
      <c r="AF33" s="6"/>
      <c r="AG33" s="6"/>
      <c r="AH33" s="6"/>
      <c r="AI33" s="6"/>
      <c r="AJ33" s="6"/>
      <c r="AK33" s="6"/>
      <c r="AL33" s="6"/>
    </row>
    <row r="34" spans="1:38" ht="23.25">
      <c r="A34" s="88" t="s">
        <v>31</v>
      </c>
      <c r="B34" s="34"/>
      <c r="C34" s="58"/>
      <c r="D34" s="51">
        <v>0</v>
      </c>
      <c r="E34" s="52"/>
      <c r="F34" s="21"/>
      <c r="G34" s="53">
        <v>0</v>
      </c>
      <c r="H34" s="54"/>
      <c r="I34" s="69" t="s">
        <v>181</v>
      </c>
      <c r="J34" s="70">
        <v>1</v>
      </c>
      <c r="K34" s="75"/>
      <c r="L34" s="72"/>
      <c r="M34" s="90">
        <v>0</v>
      </c>
      <c r="N34" s="174"/>
      <c r="O34" s="176"/>
      <c r="P34" s="166">
        <v>0</v>
      </c>
      <c r="Q34" s="167"/>
      <c r="R34" s="152"/>
      <c r="S34" s="168">
        <v>0</v>
      </c>
      <c r="T34" s="169"/>
      <c r="U34" s="128"/>
      <c r="V34" s="170">
        <v>0</v>
      </c>
      <c r="W34" s="171"/>
      <c r="X34" s="175" t="s">
        <v>786</v>
      </c>
      <c r="Y34" s="172">
        <v>1</v>
      </c>
      <c r="Z34" s="173"/>
      <c r="AA34" s="173"/>
      <c r="AB34" s="173">
        <v>0</v>
      </c>
      <c r="AC34" s="42">
        <f t="shared" si="3"/>
        <v>2</v>
      </c>
      <c r="AD34" s="42">
        <v>34</v>
      </c>
      <c r="AE34" s="44">
        <f t="shared" si="2"/>
        <v>5.8823529411764705E-2</v>
      </c>
      <c r="AF34" s="6"/>
      <c r="AG34" s="6"/>
      <c r="AH34" s="6"/>
      <c r="AI34" s="6"/>
      <c r="AJ34" s="6"/>
      <c r="AK34" s="6"/>
      <c r="AL34" s="6"/>
    </row>
    <row r="35" spans="1:38" ht="23.25">
      <c r="A35" s="88" t="s">
        <v>29</v>
      </c>
      <c r="B35" s="34"/>
      <c r="C35" s="18" t="s">
        <v>182</v>
      </c>
      <c r="D35" s="51">
        <v>1</v>
      </c>
      <c r="E35" s="52"/>
      <c r="F35" s="21"/>
      <c r="G35" s="53"/>
      <c r="H35" s="54"/>
      <c r="I35" s="69"/>
      <c r="J35" s="70"/>
      <c r="K35" s="75"/>
      <c r="L35" s="72"/>
      <c r="M35" s="90"/>
      <c r="N35" s="174"/>
      <c r="O35" s="149"/>
      <c r="P35" s="166"/>
      <c r="Q35" s="167"/>
      <c r="R35" s="152" t="s">
        <v>787</v>
      </c>
      <c r="S35" s="168">
        <v>1</v>
      </c>
      <c r="T35" s="169"/>
      <c r="U35" s="128"/>
      <c r="V35" s="170"/>
      <c r="W35" s="171"/>
      <c r="X35" s="175"/>
      <c r="Y35" s="172"/>
      <c r="Z35" s="173"/>
      <c r="AA35" s="173"/>
      <c r="AB35" s="173"/>
      <c r="AC35" s="42">
        <f t="shared" si="3"/>
        <v>2</v>
      </c>
      <c r="AD35" s="42">
        <v>34</v>
      </c>
      <c r="AE35" s="44">
        <f t="shared" si="2"/>
        <v>5.8823529411764705E-2</v>
      </c>
      <c r="AF35" s="6"/>
      <c r="AG35" s="6"/>
      <c r="AH35" s="6"/>
      <c r="AI35" s="6"/>
      <c r="AJ35" s="6"/>
      <c r="AK35" s="6"/>
      <c r="AL35" s="6"/>
    </row>
    <row r="36" spans="1:38" ht="33">
      <c r="A36" s="88" t="s">
        <v>163</v>
      </c>
      <c r="B36" s="34"/>
      <c r="C36" s="18" t="s">
        <v>183</v>
      </c>
      <c r="D36" s="51">
        <v>1</v>
      </c>
      <c r="E36" s="52"/>
      <c r="F36" s="21"/>
      <c r="G36" s="53"/>
      <c r="H36" s="54"/>
      <c r="I36" s="69" t="s">
        <v>184</v>
      </c>
      <c r="J36" s="70">
        <v>1</v>
      </c>
      <c r="K36" s="75"/>
      <c r="L36" s="72"/>
      <c r="M36" s="90"/>
      <c r="N36" s="174"/>
      <c r="O36" s="149"/>
      <c r="P36" s="166"/>
      <c r="Q36" s="167"/>
      <c r="R36" s="152" t="s">
        <v>788</v>
      </c>
      <c r="S36" s="168">
        <v>1</v>
      </c>
      <c r="T36" s="169"/>
      <c r="U36" s="128"/>
      <c r="V36" s="170"/>
      <c r="W36" s="171"/>
      <c r="X36" s="175" t="s">
        <v>789</v>
      </c>
      <c r="Y36" s="172"/>
      <c r="Z36" s="173"/>
      <c r="AA36" s="173"/>
      <c r="AB36" s="173"/>
      <c r="AC36" s="42">
        <f t="shared" si="3"/>
        <v>3</v>
      </c>
      <c r="AD36" s="42">
        <v>68</v>
      </c>
      <c r="AE36" s="44">
        <f t="shared" si="2"/>
        <v>4.4117647058823532E-2</v>
      </c>
      <c r="AF36" s="6"/>
      <c r="AG36" s="6"/>
      <c r="AH36" s="6"/>
      <c r="AI36" s="6"/>
      <c r="AJ36" s="6"/>
      <c r="AK36" s="6"/>
      <c r="AL36" s="6"/>
    </row>
    <row r="37" spans="1:38" ht="23.25">
      <c r="A37" s="88" t="s">
        <v>164</v>
      </c>
      <c r="B37" s="34"/>
      <c r="C37" s="18"/>
      <c r="D37" s="51">
        <v>0</v>
      </c>
      <c r="E37" s="52"/>
      <c r="F37" s="21"/>
      <c r="G37" s="53">
        <v>0</v>
      </c>
      <c r="H37" s="54"/>
      <c r="I37" s="69"/>
      <c r="J37" s="70">
        <v>0</v>
      </c>
      <c r="K37" s="75"/>
      <c r="L37" s="72" t="s">
        <v>185</v>
      </c>
      <c r="M37" s="90">
        <v>1</v>
      </c>
      <c r="N37" s="174"/>
      <c r="O37" s="149"/>
      <c r="P37" s="166">
        <v>0</v>
      </c>
      <c r="Q37" s="167"/>
      <c r="R37" s="152"/>
      <c r="S37" s="168">
        <v>0</v>
      </c>
      <c r="T37" s="169"/>
      <c r="U37" s="128"/>
      <c r="V37" s="170">
        <v>0</v>
      </c>
      <c r="W37" s="171"/>
      <c r="X37" s="175" t="s">
        <v>790</v>
      </c>
      <c r="Y37" s="172">
        <v>1</v>
      </c>
      <c r="Z37" s="173"/>
      <c r="AA37" s="173"/>
      <c r="AB37" s="173">
        <v>0</v>
      </c>
      <c r="AC37" s="42">
        <f t="shared" si="3"/>
        <v>2</v>
      </c>
      <c r="AD37" s="42">
        <v>34</v>
      </c>
      <c r="AE37" s="44">
        <f t="shared" si="2"/>
        <v>5.8823529411764705E-2</v>
      </c>
      <c r="AF37" s="6"/>
      <c r="AG37" s="6"/>
      <c r="AH37" s="6"/>
      <c r="AI37" s="6"/>
      <c r="AJ37" s="6"/>
      <c r="AK37" s="6"/>
      <c r="AL37" s="6"/>
    </row>
    <row r="38" spans="1:38" ht="23.25">
      <c r="A38" s="88" t="s">
        <v>34</v>
      </c>
      <c r="B38" s="34"/>
      <c r="C38" s="18" t="s">
        <v>186</v>
      </c>
      <c r="D38" s="51">
        <v>4</v>
      </c>
      <c r="E38" s="52"/>
      <c r="F38" s="21"/>
      <c r="G38" s="53"/>
      <c r="H38" s="54"/>
      <c r="I38" s="69"/>
      <c r="J38" s="70"/>
      <c r="K38" s="75"/>
      <c r="L38" s="72"/>
      <c r="M38" s="90"/>
      <c r="N38" s="174"/>
      <c r="O38" s="149"/>
      <c r="P38" s="166"/>
      <c r="Q38" s="167"/>
      <c r="R38" s="152"/>
      <c r="S38" s="168"/>
      <c r="T38" s="169"/>
      <c r="U38" s="128"/>
      <c r="V38" s="170"/>
      <c r="W38" s="171"/>
      <c r="X38" s="175" t="s">
        <v>791</v>
      </c>
      <c r="Y38" s="172">
        <v>4</v>
      </c>
      <c r="Z38" s="173"/>
      <c r="AA38" s="173"/>
      <c r="AB38" s="173"/>
      <c r="AC38" s="42">
        <f t="shared" si="3"/>
        <v>8</v>
      </c>
      <c r="AD38" s="42">
        <v>102</v>
      </c>
      <c r="AE38" s="44">
        <f t="shared" si="2"/>
        <v>7.8431372549019607E-2</v>
      </c>
      <c r="AF38" s="6"/>
      <c r="AG38" s="6"/>
      <c r="AH38" s="6"/>
      <c r="AI38" s="6"/>
      <c r="AJ38" s="6"/>
      <c r="AK38" s="6"/>
      <c r="AL38" s="6"/>
    </row>
    <row r="39" spans="1:38" ht="23.25">
      <c r="A39" s="88" t="s">
        <v>167</v>
      </c>
      <c r="B39" s="34"/>
      <c r="C39" s="58"/>
      <c r="D39" s="51"/>
      <c r="E39" s="52"/>
      <c r="F39" s="21"/>
      <c r="G39" s="53"/>
      <c r="H39" s="54"/>
      <c r="I39" s="69"/>
      <c r="J39" s="70"/>
      <c r="K39" s="75"/>
      <c r="L39" s="72"/>
      <c r="M39" s="90"/>
      <c r="N39" s="174"/>
      <c r="O39" s="176"/>
      <c r="P39" s="166">
        <v>0</v>
      </c>
      <c r="Q39" s="167"/>
      <c r="R39" s="152"/>
      <c r="S39" s="168">
        <v>0</v>
      </c>
      <c r="T39" s="169"/>
      <c r="U39" s="128" t="s">
        <v>792</v>
      </c>
      <c r="V39" s="170">
        <v>1</v>
      </c>
      <c r="W39" s="171"/>
      <c r="X39" s="175"/>
      <c r="Y39" s="172">
        <v>0</v>
      </c>
      <c r="Z39" s="173"/>
      <c r="AA39" s="173"/>
      <c r="AB39" s="173">
        <v>0</v>
      </c>
      <c r="AC39" s="42">
        <f t="shared" si="3"/>
        <v>1</v>
      </c>
      <c r="AD39" s="42">
        <v>34</v>
      </c>
      <c r="AE39" s="44">
        <f t="shared" si="2"/>
        <v>2.9411764705882353E-2</v>
      </c>
      <c r="AF39" s="6"/>
      <c r="AG39" s="6"/>
      <c r="AH39" s="6"/>
      <c r="AI39" s="6"/>
      <c r="AJ39" s="6"/>
      <c r="AK39" s="6"/>
      <c r="AL39" s="6"/>
    </row>
    <row r="40" spans="1:38" ht="22.5">
      <c r="A40" s="86" t="s">
        <v>187</v>
      </c>
      <c r="B40" s="61"/>
      <c r="C40" s="62"/>
      <c r="D40" s="63"/>
      <c r="E40" s="61"/>
      <c r="F40" s="64"/>
      <c r="G40" s="63"/>
      <c r="H40" s="61"/>
      <c r="I40" s="61"/>
      <c r="J40" s="63"/>
      <c r="K40" s="61"/>
      <c r="L40" s="92"/>
      <c r="M40" s="67"/>
      <c r="N40" s="177"/>
      <c r="O40" s="178"/>
      <c r="P40" s="179"/>
      <c r="Q40" s="177"/>
      <c r="R40" s="180"/>
      <c r="S40" s="179"/>
      <c r="T40" s="177"/>
      <c r="U40" s="177"/>
      <c r="V40" s="179"/>
      <c r="W40" s="177"/>
      <c r="X40" s="181"/>
      <c r="Y40" s="182"/>
      <c r="Z40" s="182"/>
      <c r="AA40" s="182"/>
      <c r="AB40" s="182"/>
      <c r="AC40" s="67"/>
      <c r="AD40" s="67"/>
      <c r="AE40" s="68"/>
      <c r="AF40" s="6"/>
      <c r="AG40" s="6"/>
      <c r="AH40" s="6"/>
      <c r="AI40" s="6"/>
      <c r="AJ40" s="6"/>
      <c r="AK40" s="6"/>
      <c r="AL40" s="6"/>
    </row>
    <row r="41" spans="1:38" ht="33">
      <c r="A41" s="88" t="s">
        <v>146</v>
      </c>
      <c r="B41" s="34"/>
      <c r="C41" s="18" t="s">
        <v>188</v>
      </c>
      <c r="D41" s="51">
        <v>1</v>
      </c>
      <c r="E41" s="52"/>
      <c r="F41" s="21"/>
      <c r="G41" s="53"/>
      <c r="H41" s="93"/>
      <c r="I41" s="69" t="s">
        <v>189</v>
      </c>
      <c r="J41" s="94">
        <v>2</v>
      </c>
      <c r="K41" s="75"/>
      <c r="L41" s="72" t="s">
        <v>190</v>
      </c>
      <c r="M41" s="90">
        <v>1</v>
      </c>
      <c r="N41" s="174"/>
      <c r="O41" s="149"/>
      <c r="P41" s="166"/>
      <c r="Q41" s="167"/>
      <c r="R41" s="152" t="s">
        <v>793</v>
      </c>
      <c r="S41" s="168">
        <v>2</v>
      </c>
      <c r="T41" s="183"/>
      <c r="U41" s="128"/>
      <c r="V41" s="184"/>
      <c r="W41" s="75" t="s">
        <v>1206</v>
      </c>
      <c r="X41" s="175"/>
      <c r="Y41" s="172">
        <v>1</v>
      </c>
      <c r="Z41" s="173"/>
      <c r="AA41" s="173" t="s">
        <v>794</v>
      </c>
      <c r="AB41" s="173">
        <v>1</v>
      </c>
      <c r="AC41" s="42">
        <f>SUM(D41,G41,J41,M41,AB41,Y41,V41,S41,P41)</f>
        <v>8</v>
      </c>
      <c r="AD41" s="42">
        <v>204</v>
      </c>
      <c r="AE41" s="44">
        <f t="shared" ref="AE41:AE53" si="4">AC41/AD41</f>
        <v>3.9215686274509803E-2</v>
      </c>
      <c r="AF41" s="6"/>
      <c r="AG41" s="6"/>
      <c r="AH41" s="6"/>
      <c r="AI41" s="6"/>
      <c r="AJ41" s="6"/>
      <c r="AK41" s="6"/>
      <c r="AL41" s="6"/>
    </row>
    <row r="42" spans="1:38" ht="23.25">
      <c r="A42" s="88" t="s">
        <v>150</v>
      </c>
      <c r="B42" s="34"/>
      <c r="C42" s="18"/>
      <c r="D42" s="51"/>
      <c r="E42" s="52"/>
      <c r="F42" s="21"/>
      <c r="G42" s="53"/>
      <c r="H42" s="93"/>
      <c r="I42" s="69" t="s">
        <v>191</v>
      </c>
      <c r="J42" s="94">
        <v>1</v>
      </c>
      <c r="K42" s="75"/>
      <c r="L42" s="72"/>
      <c r="M42" s="90"/>
      <c r="N42" s="174"/>
      <c r="O42" s="149" t="s">
        <v>795</v>
      </c>
      <c r="P42" s="166">
        <v>1</v>
      </c>
      <c r="Q42" s="167"/>
      <c r="R42" s="152"/>
      <c r="S42" s="168"/>
      <c r="T42" s="183"/>
      <c r="U42" s="128"/>
      <c r="V42" s="184"/>
      <c r="W42" s="171"/>
      <c r="X42" s="175"/>
      <c r="Y42" s="172"/>
      <c r="Z42" s="173"/>
      <c r="AA42" s="173" t="s">
        <v>796</v>
      </c>
      <c r="AB42" s="173">
        <v>1</v>
      </c>
      <c r="AC42" s="42">
        <f t="shared" ref="AC42:AC53" si="5">SUM(D42,G42,J42,M42,AB42,Y42,V42,S42,P42)</f>
        <v>3</v>
      </c>
      <c r="AD42" s="42">
        <v>102</v>
      </c>
      <c r="AE42" s="44">
        <f t="shared" si="4"/>
        <v>2.9411764705882353E-2</v>
      </c>
      <c r="AF42" s="6"/>
      <c r="AG42" s="6"/>
      <c r="AH42" s="6"/>
      <c r="AI42" s="6"/>
      <c r="AJ42" s="6"/>
      <c r="AK42" s="6"/>
      <c r="AL42" s="6"/>
    </row>
    <row r="43" spans="1:38" ht="33">
      <c r="A43" s="88" t="s">
        <v>23</v>
      </c>
      <c r="B43" s="34"/>
      <c r="C43" s="18"/>
      <c r="D43" s="51">
        <v>0</v>
      </c>
      <c r="E43" s="52"/>
      <c r="F43" s="21" t="s">
        <v>192</v>
      </c>
      <c r="G43" s="53">
        <v>2</v>
      </c>
      <c r="H43" s="23"/>
      <c r="I43" s="69" t="s">
        <v>193</v>
      </c>
      <c r="J43" s="94">
        <v>1</v>
      </c>
      <c r="K43" s="75"/>
      <c r="L43" s="72" t="s">
        <v>194</v>
      </c>
      <c r="M43" s="90">
        <v>1</v>
      </c>
      <c r="N43" s="174"/>
      <c r="O43" s="149" t="s">
        <v>797</v>
      </c>
      <c r="P43" s="166">
        <v>1</v>
      </c>
      <c r="Q43" s="167"/>
      <c r="R43" s="152" t="s">
        <v>798</v>
      </c>
      <c r="S43" s="168">
        <v>1</v>
      </c>
      <c r="T43" s="154"/>
      <c r="U43" s="128"/>
      <c r="V43" s="184">
        <v>0</v>
      </c>
      <c r="W43" s="171"/>
      <c r="X43" s="175" t="s">
        <v>799</v>
      </c>
      <c r="Y43" s="172">
        <v>1</v>
      </c>
      <c r="Z43" s="173"/>
      <c r="AA43" s="173" t="s">
        <v>800</v>
      </c>
      <c r="AB43" s="173">
        <v>2</v>
      </c>
      <c r="AC43" s="42">
        <f t="shared" si="5"/>
        <v>9</v>
      </c>
      <c r="AD43" s="42">
        <v>102</v>
      </c>
      <c r="AE43" s="44">
        <f t="shared" si="4"/>
        <v>8.8235294117647065E-2</v>
      </c>
      <c r="AF43" s="6"/>
      <c r="AG43" s="6"/>
      <c r="AH43" s="6"/>
      <c r="AI43" s="6"/>
      <c r="AJ43" s="6"/>
      <c r="AK43" s="6"/>
      <c r="AL43" s="6"/>
    </row>
    <row r="44" spans="1:38" ht="23.25">
      <c r="A44" s="88" t="s">
        <v>57</v>
      </c>
      <c r="B44" s="34"/>
      <c r="C44" s="18" t="s">
        <v>195</v>
      </c>
      <c r="D44" s="51">
        <v>1</v>
      </c>
      <c r="E44" s="52"/>
      <c r="F44" s="21"/>
      <c r="G44" s="53"/>
      <c r="H44" s="93"/>
      <c r="I44" s="69"/>
      <c r="J44" s="94"/>
      <c r="K44" s="75"/>
      <c r="L44" s="72" t="s">
        <v>196</v>
      </c>
      <c r="M44" s="90">
        <v>1</v>
      </c>
      <c r="N44" s="174"/>
      <c r="O44" s="149"/>
      <c r="P44" s="166"/>
      <c r="Q44" s="167"/>
      <c r="R44" s="152"/>
      <c r="S44" s="168"/>
      <c r="T44" s="183"/>
      <c r="U44" s="128" t="s">
        <v>801</v>
      </c>
      <c r="V44" s="184">
        <v>1</v>
      </c>
      <c r="W44" s="75" t="s">
        <v>1208</v>
      </c>
      <c r="X44" s="175"/>
      <c r="Y44" s="172">
        <v>1</v>
      </c>
      <c r="Z44" s="219"/>
      <c r="AA44" s="173"/>
      <c r="AB44" s="173"/>
      <c r="AC44" s="42">
        <f t="shared" si="5"/>
        <v>4</v>
      </c>
      <c r="AD44" s="42">
        <v>170</v>
      </c>
      <c r="AE44" s="44">
        <f t="shared" si="4"/>
        <v>2.3529411764705882E-2</v>
      </c>
      <c r="AF44" s="6"/>
      <c r="AG44" s="6"/>
      <c r="AH44" s="6"/>
      <c r="AI44" s="6"/>
      <c r="AJ44" s="6"/>
      <c r="AK44" s="6"/>
      <c r="AL44" s="6"/>
    </row>
    <row r="45" spans="1:38" ht="23.25">
      <c r="A45" s="91" t="s">
        <v>156</v>
      </c>
      <c r="B45" s="34"/>
      <c r="C45" s="18"/>
      <c r="D45" s="51"/>
      <c r="E45" s="52"/>
      <c r="F45" s="21" t="s">
        <v>197</v>
      </c>
      <c r="G45" s="53">
        <v>1</v>
      </c>
      <c r="H45" s="93"/>
      <c r="I45" s="69"/>
      <c r="J45" s="94"/>
      <c r="K45" s="75"/>
      <c r="L45" s="72"/>
      <c r="M45" s="90"/>
      <c r="N45" s="174"/>
      <c r="O45" s="149"/>
      <c r="P45" s="166"/>
      <c r="Q45" s="167"/>
      <c r="R45" s="152"/>
      <c r="S45" s="168"/>
      <c r="T45" s="183"/>
      <c r="U45" s="128"/>
      <c r="V45" s="184"/>
      <c r="W45" s="171"/>
      <c r="X45" s="175" t="s">
        <v>802</v>
      </c>
      <c r="Y45" s="172">
        <v>1</v>
      </c>
      <c r="Z45" s="173"/>
      <c r="AA45" s="173"/>
      <c r="AB45" s="173"/>
      <c r="AC45" s="42">
        <f t="shared" si="5"/>
        <v>2</v>
      </c>
      <c r="AD45" s="42">
        <v>68</v>
      </c>
      <c r="AE45" s="44">
        <f t="shared" si="4"/>
        <v>2.9411764705882353E-2</v>
      </c>
      <c r="AF45" s="6"/>
      <c r="AG45" s="6"/>
      <c r="AH45" s="6"/>
      <c r="AI45" s="6"/>
      <c r="AJ45" s="6"/>
      <c r="AK45" s="6"/>
      <c r="AL45" s="6"/>
    </row>
    <row r="46" spans="1:38" ht="23.25">
      <c r="A46" s="91" t="s">
        <v>198</v>
      </c>
      <c r="B46" s="34"/>
      <c r="C46" s="18"/>
      <c r="D46" s="51"/>
      <c r="E46" s="52"/>
      <c r="F46" s="21"/>
      <c r="G46" s="53"/>
      <c r="H46" s="93"/>
      <c r="I46" s="69" t="s">
        <v>199</v>
      </c>
      <c r="J46" s="94">
        <v>1</v>
      </c>
      <c r="K46" s="75"/>
      <c r="L46" s="72"/>
      <c r="M46" s="90"/>
      <c r="N46" s="174"/>
      <c r="O46" s="149"/>
      <c r="P46" s="166"/>
      <c r="Q46" s="167"/>
      <c r="R46" s="152"/>
      <c r="S46" s="168"/>
      <c r="T46" s="183"/>
      <c r="U46" s="128"/>
      <c r="V46" s="184"/>
      <c r="W46" s="171"/>
      <c r="X46" s="175" t="s">
        <v>803</v>
      </c>
      <c r="Y46" s="172">
        <v>1</v>
      </c>
      <c r="Z46" s="173"/>
      <c r="AA46" s="173"/>
      <c r="AB46" s="173"/>
      <c r="AC46" s="42">
        <f t="shared" si="5"/>
        <v>2</v>
      </c>
      <c r="AD46" s="43">
        <v>34</v>
      </c>
      <c r="AE46" s="44">
        <f t="shared" si="4"/>
        <v>5.8823529411764705E-2</v>
      </c>
      <c r="AF46" s="6"/>
      <c r="AG46" s="6"/>
      <c r="AH46" s="6"/>
      <c r="AI46" s="6"/>
      <c r="AJ46" s="6"/>
      <c r="AK46" s="6"/>
      <c r="AL46" s="6"/>
    </row>
    <row r="47" spans="1:38" ht="23.25">
      <c r="A47" s="88" t="s">
        <v>158</v>
      </c>
      <c r="B47" s="34"/>
      <c r="C47" s="18"/>
      <c r="D47" s="51"/>
      <c r="E47" s="52"/>
      <c r="F47" s="21"/>
      <c r="G47" s="53">
        <v>1</v>
      </c>
      <c r="H47" s="93"/>
      <c r="I47" s="69" t="s">
        <v>200</v>
      </c>
      <c r="J47" s="94">
        <v>1</v>
      </c>
      <c r="K47" s="75"/>
      <c r="L47" s="95"/>
      <c r="M47" s="90"/>
      <c r="N47" s="174"/>
      <c r="O47" s="149"/>
      <c r="P47" s="166"/>
      <c r="Q47" s="167"/>
      <c r="R47" s="152"/>
      <c r="S47" s="168"/>
      <c r="T47" s="183"/>
      <c r="U47" s="128"/>
      <c r="V47" s="184"/>
      <c r="W47" s="171"/>
      <c r="X47" s="175" t="s">
        <v>804</v>
      </c>
      <c r="Y47" s="172">
        <v>1</v>
      </c>
      <c r="Z47" s="173"/>
      <c r="AA47" s="173"/>
      <c r="AB47" s="173"/>
      <c r="AC47" s="42">
        <f t="shared" si="5"/>
        <v>3</v>
      </c>
      <c r="AD47" s="42">
        <v>34</v>
      </c>
      <c r="AE47" s="44">
        <f t="shared" si="4"/>
        <v>8.8235294117647065E-2</v>
      </c>
      <c r="AF47" s="6"/>
      <c r="AG47" s="6"/>
      <c r="AH47" s="6"/>
      <c r="AI47" s="6"/>
      <c r="AJ47" s="6"/>
      <c r="AK47" s="6"/>
      <c r="AL47" s="6"/>
    </row>
    <row r="48" spans="1:38" ht="23.25">
      <c r="A48" s="88" t="s">
        <v>160</v>
      </c>
      <c r="B48" s="34"/>
      <c r="C48" s="18"/>
      <c r="D48" s="51"/>
      <c r="E48" s="52"/>
      <c r="F48" s="21"/>
      <c r="G48" s="53"/>
      <c r="H48" s="93"/>
      <c r="I48" s="69"/>
      <c r="J48" s="94"/>
      <c r="K48" s="75"/>
      <c r="L48" s="72" t="s">
        <v>201</v>
      </c>
      <c r="M48" s="90">
        <v>1</v>
      </c>
      <c r="N48" s="174"/>
      <c r="O48" s="149"/>
      <c r="P48" s="166"/>
      <c r="Q48" s="167"/>
      <c r="R48" s="152"/>
      <c r="S48" s="168"/>
      <c r="T48" s="183"/>
      <c r="U48" s="128" t="s">
        <v>805</v>
      </c>
      <c r="V48" s="184">
        <v>1</v>
      </c>
      <c r="W48" s="171"/>
      <c r="X48" s="175"/>
      <c r="Y48" s="172"/>
      <c r="Z48" s="173"/>
      <c r="AA48" s="173"/>
      <c r="AB48" s="173"/>
      <c r="AC48" s="42">
        <f t="shared" si="5"/>
        <v>2</v>
      </c>
      <c r="AD48" s="42">
        <v>34</v>
      </c>
      <c r="AE48" s="44">
        <f t="shared" si="4"/>
        <v>5.8823529411764705E-2</v>
      </c>
      <c r="AF48" s="6"/>
      <c r="AG48" s="6"/>
      <c r="AH48" s="6"/>
      <c r="AI48" s="6"/>
      <c r="AJ48" s="6"/>
      <c r="AK48" s="6"/>
      <c r="AL48" s="6"/>
    </row>
    <row r="49" spans="1:38" ht="23.25">
      <c r="A49" s="88" t="s">
        <v>31</v>
      </c>
      <c r="B49" s="34"/>
      <c r="C49" s="18"/>
      <c r="D49" s="51">
        <v>0</v>
      </c>
      <c r="E49" s="52"/>
      <c r="F49" s="96"/>
      <c r="G49" s="53">
        <v>0</v>
      </c>
      <c r="H49" s="93"/>
      <c r="I49" s="69" t="s">
        <v>202</v>
      </c>
      <c r="J49" s="94">
        <v>1</v>
      </c>
      <c r="K49" s="75"/>
      <c r="L49" s="72"/>
      <c r="M49" s="90">
        <v>0</v>
      </c>
      <c r="N49" s="174"/>
      <c r="O49" s="149"/>
      <c r="P49" s="166">
        <v>0</v>
      </c>
      <c r="Q49" s="167"/>
      <c r="R49" s="185"/>
      <c r="S49" s="168">
        <v>0</v>
      </c>
      <c r="T49" s="183"/>
      <c r="U49" s="128"/>
      <c r="V49" s="184">
        <v>0</v>
      </c>
      <c r="W49" s="171"/>
      <c r="X49" s="175"/>
      <c r="Y49" s="172">
        <v>0</v>
      </c>
      <c r="Z49" s="173"/>
      <c r="AA49" s="173" t="s">
        <v>806</v>
      </c>
      <c r="AB49" s="173">
        <v>1</v>
      </c>
      <c r="AC49" s="42">
        <f t="shared" si="5"/>
        <v>2</v>
      </c>
      <c r="AD49" s="42">
        <v>34</v>
      </c>
      <c r="AE49" s="44">
        <f t="shared" si="4"/>
        <v>5.8823529411764705E-2</v>
      </c>
      <c r="AF49" s="6"/>
      <c r="AG49" s="6"/>
      <c r="AH49" s="6"/>
      <c r="AI49" s="6"/>
      <c r="AJ49" s="6"/>
      <c r="AK49" s="6"/>
      <c r="AL49" s="6"/>
    </row>
    <row r="50" spans="1:38" ht="23.25">
      <c r="A50" s="88" t="s">
        <v>29</v>
      </c>
      <c r="B50" s="34"/>
      <c r="C50" s="18"/>
      <c r="D50" s="51"/>
      <c r="E50" s="52"/>
      <c r="F50" s="21" t="s">
        <v>203</v>
      </c>
      <c r="G50" s="53">
        <v>1</v>
      </c>
      <c r="H50" s="93"/>
      <c r="I50" s="69"/>
      <c r="J50" s="94"/>
      <c r="K50" s="75"/>
      <c r="L50" s="72"/>
      <c r="M50" s="90"/>
      <c r="N50" s="174"/>
      <c r="O50" s="149"/>
      <c r="P50" s="166"/>
      <c r="Q50" s="167"/>
      <c r="R50" s="152"/>
      <c r="S50" s="168"/>
      <c r="T50" s="183"/>
      <c r="U50" s="128" t="s">
        <v>807</v>
      </c>
      <c r="V50" s="184">
        <v>1</v>
      </c>
      <c r="W50" s="171"/>
      <c r="X50" s="175"/>
      <c r="Y50" s="172"/>
      <c r="Z50" s="173"/>
      <c r="AA50" s="173"/>
      <c r="AB50" s="173"/>
      <c r="AC50" s="42">
        <f t="shared" si="5"/>
        <v>2</v>
      </c>
      <c r="AD50" s="42">
        <v>34</v>
      </c>
      <c r="AE50" s="44">
        <f t="shared" si="4"/>
        <v>5.8823529411764705E-2</v>
      </c>
      <c r="AF50" s="6"/>
      <c r="AG50" s="6"/>
      <c r="AH50" s="6"/>
      <c r="AI50" s="6"/>
      <c r="AJ50" s="6"/>
      <c r="AK50" s="6"/>
      <c r="AL50" s="6"/>
    </row>
    <row r="51" spans="1:38" ht="33">
      <c r="A51" s="88" t="s">
        <v>163</v>
      </c>
      <c r="B51" s="34"/>
      <c r="C51" s="18" t="s">
        <v>204</v>
      </c>
      <c r="D51" s="51">
        <v>1</v>
      </c>
      <c r="E51" s="52"/>
      <c r="F51" s="21" t="s">
        <v>205</v>
      </c>
      <c r="G51" s="53">
        <v>1</v>
      </c>
      <c r="H51" s="93"/>
      <c r="I51" s="69"/>
      <c r="J51" s="94">
        <v>1</v>
      </c>
      <c r="K51" s="75"/>
      <c r="L51" s="72" t="s">
        <v>206</v>
      </c>
      <c r="M51" s="90">
        <v>1</v>
      </c>
      <c r="N51" s="174"/>
      <c r="O51" s="149"/>
      <c r="P51" s="166"/>
      <c r="Q51" s="167"/>
      <c r="R51" s="152"/>
      <c r="S51" s="168"/>
      <c r="T51" s="183"/>
      <c r="U51" s="128" t="s">
        <v>808</v>
      </c>
      <c r="V51" s="184">
        <v>1</v>
      </c>
      <c r="W51" s="171"/>
      <c r="X51" s="175"/>
      <c r="Y51" s="172"/>
      <c r="Z51" s="173"/>
      <c r="AA51" s="173" t="s">
        <v>809</v>
      </c>
      <c r="AB51" s="173">
        <v>1</v>
      </c>
      <c r="AC51" s="42">
        <f t="shared" si="5"/>
        <v>6</v>
      </c>
      <c r="AD51" s="42">
        <v>68</v>
      </c>
      <c r="AE51" s="44">
        <f t="shared" si="4"/>
        <v>8.8235294117647065E-2</v>
      </c>
      <c r="AF51" s="6"/>
      <c r="AG51" s="6"/>
      <c r="AH51" s="6"/>
      <c r="AI51" s="6"/>
      <c r="AJ51" s="6"/>
      <c r="AK51" s="6"/>
      <c r="AL51" s="6"/>
    </row>
    <row r="52" spans="1:38" ht="23.25">
      <c r="A52" s="88" t="s">
        <v>34</v>
      </c>
      <c r="B52" s="34"/>
      <c r="C52" s="18"/>
      <c r="D52" s="51"/>
      <c r="E52" s="52"/>
      <c r="F52" s="21" t="s">
        <v>207</v>
      </c>
      <c r="G52" s="53">
        <v>1</v>
      </c>
      <c r="H52" s="93"/>
      <c r="I52" s="82"/>
      <c r="J52" s="94"/>
      <c r="K52" s="75"/>
      <c r="L52" s="72" t="s">
        <v>208</v>
      </c>
      <c r="M52" s="90">
        <v>1</v>
      </c>
      <c r="N52" s="174"/>
      <c r="O52" s="149"/>
      <c r="P52" s="166"/>
      <c r="Q52" s="167"/>
      <c r="R52" s="152"/>
      <c r="S52" s="168"/>
      <c r="T52" s="183"/>
      <c r="U52" s="128" t="s">
        <v>810</v>
      </c>
      <c r="V52" s="184">
        <v>1</v>
      </c>
      <c r="W52" s="171"/>
      <c r="X52" s="175"/>
      <c r="Y52" s="172"/>
      <c r="Z52" s="173"/>
      <c r="AA52" s="173" t="s">
        <v>811</v>
      </c>
      <c r="AB52" s="173">
        <v>1</v>
      </c>
      <c r="AC52" s="42">
        <f t="shared" si="5"/>
        <v>4</v>
      </c>
      <c r="AD52" s="42">
        <v>102</v>
      </c>
      <c r="AE52" s="44">
        <f t="shared" si="4"/>
        <v>3.9215686274509803E-2</v>
      </c>
      <c r="AF52" s="6"/>
      <c r="AG52" s="6"/>
      <c r="AH52" s="6"/>
      <c r="AI52" s="6"/>
      <c r="AJ52" s="6"/>
      <c r="AK52" s="6"/>
      <c r="AL52" s="6"/>
    </row>
    <row r="53" spans="1:38" ht="23.25">
      <c r="A53" s="88" t="s">
        <v>167</v>
      </c>
      <c r="B53" s="34"/>
      <c r="C53" s="18"/>
      <c r="D53" s="51"/>
      <c r="E53" s="52"/>
      <c r="F53" s="21"/>
      <c r="G53" s="53"/>
      <c r="H53" s="93"/>
      <c r="I53" s="82"/>
      <c r="J53" s="94"/>
      <c r="K53" s="75"/>
      <c r="L53" s="72" t="s">
        <v>209</v>
      </c>
      <c r="M53" s="90">
        <v>1</v>
      </c>
      <c r="N53" s="174"/>
      <c r="O53" s="149"/>
      <c r="P53" s="166"/>
      <c r="Q53" s="167"/>
      <c r="R53" s="152"/>
      <c r="S53" s="168"/>
      <c r="T53" s="183"/>
      <c r="U53" s="186"/>
      <c r="V53" s="184"/>
      <c r="W53" s="171"/>
      <c r="X53" s="175" t="s">
        <v>812</v>
      </c>
      <c r="Y53" s="172">
        <v>1</v>
      </c>
      <c r="Z53" s="173"/>
      <c r="AA53" s="173"/>
      <c r="AB53" s="173">
        <v>0</v>
      </c>
      <c r="AC53" s="42">
        <f t="shared" si="5"/>
        <v>2</v>
      </c>
      <c r="AD53" s="42">
        <v>34</v>
      </c>
      <c r="AE53" s="44">
        <f t="shared" si="4"/>
        <v>5.8823529411764705E-2</v>
      </c>
      <c r="AF53" s="6"/>
      <c r="AG53" s="6"/>
      <c r="AH53" s="6"/>
      <c r="AI53" s="6"/>
      <c r="AJ53" s="6"/>
      <c r="AK53" s="6"/>
      <c r="AL53" s="6"/>
    </row>
    <row r="54" spans="1:38" ht="22.5">
      <c r="A54" s="86" t="s">
        <v>210</v>
      </c>
      <c r="B54" s="61"/>
      <c r="C54" s="62"/>
      <c r="D54" s="63"/>
      <c r="E54" s="61"/>
      <c r="F54" s="64"/>
      <c r="G54" s="63"/>
      <c r="H54" s="61"/>
      <c r="I54" s="61"/>
      <c r="J54" s="63"/>
      <c r="K54" s="61"/>
      <c r="L54" s="92"/>
      <c r="M54" s="67"/>
      <c r="N54" s="177"/>
      <c r="O54" s="178"/>
      <c r="P54" s="179"/>
      <c r="Q54" s="177"/>
      <c r="R54" s="180"/>
      <c r="S54" s="179"/>
      <c r="T54" s="177"/>
      <c r="U54" s="177"/>
      <c r="V54" s="179"/>
      <c r="W54" s="177"/>
      <c r="X54" s="181"/>
      <c r="Y54" s="182"/>
      <c r="Z54" s="182"/>
      <c r="AA54" s="182"/>
      <c r="AB54" s="182"/>
      <c r="AC54" s="28"/>
      <c r="AD54" s="31"/>
      <c r="AE54" s="28"/>
      <c r="AF54" s="6"/>
      <c r="AG54" s="6"/>
      <c r="AH54" s="6"/>
      <c r="AI54" s="6"/>
      <c r="AJ54" s="6"/>
      <c r="AK54" s="6"/>
      <c r="AL54" s="6"/>
    </row>
    <row r="55" spans="1:38" ht="33">
      <c r="A55" s="88" t="s">
        <v>146</v>
      </c>
      <c r="B55" s="34"/>
      <c r="C55" s="18" t="s">
        <v>211</v>
      </c>
      <c r="D55" s="51">
        <v>1</v>
      </c>
      <c r="E55" s="52"/>
      <c r="F55" s="21"/>
      <c r="G55" s="53"/>
      <c r="H55" s="93"/>
      <c r="I55" s="69" t="s">
        <v>212</v>
      </c>
      <c r="J55" s="94">
        <v>2</v>
      </c>
      <c r="K55" s="75"/>
      <c r="L55" s="72" t="s">
        <v>213</v>
      </c>
      <c r="M55" s="90">
        <v>1</v>
      </c>
      <c r="N55" s="174"/>
      <c r="O55" s="149" t="s">
        <v>813</v>
      </c>
      <c r="P55" s="166">
        <v>1</v>
      </c>
      <c r="Q55" s="167"/>
      <c r="R55" s="152" t="s">
        <v>814</v>
      </c>
      <c r="S55" s="168">
        <v>5</v>
      </c>
      <c r="T55" s="183"/>
      <c r="U55" s="128" t="s">
        <v>815</v>
      </c>
      <c r="V55" s="184">
        <v>1</v>
      </c>
      <c r="W55" s="75" t="s">
        <v>1205</v>
      </c>
      <c r="X55" s="175"/>
      <c r="Y55" s="172">
        <v>1</v>
      </c>
      <c r="Z55" s="173"/>
      <c r="AA55" s="173" t="s">
        <v>816</v>
      </c>
      <c r="AB55" s="173">
        <v>1</v>
      </c>
      <c r="AC55" s="42">
        <f>SUM(D55,G55,J55,M55,AB55,Y55,V55,S55,P55)</f>
        <v>13</v>
      </c>
      <c r="AD55" s="42">
        <v>204</v>
      </c>
      <c r="AE55" s="44">
        <f t="shared" ref="AE55:AE67" si="6">AC55/AD55</f>
        <v>6.3725490196078427E-2</v>
      </c>
      <c r="AF55" s="6"/>
      <c r="AG55" s="6"/>
      <c r="AH55" s="6"/>
      <c r="AI55" s="6"/>
      <c r="AJ55" s="6"/>
      <c r="AK55" s="6"/>
      <c r="AL55" s="6"/>
    </row>
    <row r="56" spans="1:38" ht="23.25">
      <c r="A56" s="88" t="s">
        <v>150</v>
      </c>
      <c r="B56" s="34"/>
      <c r="C56" s="18"/>
      <c r="D56" s="51"/>
      <c r="E56" s="52"/>
      <c r="F56" s="21"/>
      <c r="G56" s="53"/>
      <c r="H56" s="93"/>
      <c r="I56" s="69" t="s">
        <v>214</v>
      </c>
      <c r="J56" s="94">
        <v>1</v>
      </c>
      <c r="K56" s="75"/>
      <c r="L56" s="72"/>
      <c r="M56" s="90"/>
      <c r="N56" s="174"/>
      <c r="O56" s="149" t="s">
        <v>817</v>
      </c>
      <c r="P56" s="166">
        <v>1</v>
      </c>
      <c r="Q56" s="167"/>
      <c r="R56" s="152"/>
      <c r="S56" s="168"/>
      <c r="T56" s="183"/>
      <c r="U56" s="128"/>
      <c r="V56" s="184"/>
      <c r="W56" s="171"/>
      <c r="X56" s="175"/>
      <c r="Y56" s="172"/>
      <c r="Z56" s="173"/>
      <c r="AA56" s="173" t="s">
        <v>818</v>
      </c>
      <c r="AB56" s="173">
        <v>1</v>
      </c>
      <c r="AC56" s="42">
        <f t="shared" ref="AC56:AC67" si="7">SUM(D56,G56,J56,M56,AB56,Y56,V56,S56,P56)</f>
        <v>3</v>
      </c>
      <c r="AD56" s="42">
        <v>102</v>
      </c>
      <c r="AE56" s="44">
        <f t="shared" si="6"/>
        <v>2.9411764705882353E-2</v>
      </c>
      <c r="AF56" s="6"/>
      <c r="AG56" s="6"/>
      <c r="AH56" s="6"/>
      <c r="AI56" s="6"/>
      <c r="AJ56" s="6"/>
      <c r="AK56" s="6"/>
      <c r="AL56" s="6"/>
    </row>
    <row r="57" spans="1:38" ht="59.25" customHeight="1">
      <c r="A57" s="88" t="s">
        <v>23</v>
      </c>
      <c r="B57" s="34"/>
      <c r="C57" s="18"/>
      <c r="D57" s="51">
        <v>0</v>
      </c>
      <c r="E57" s="52"/>
      <c r="F57" s="21" t="s">
        <v>215</v>
      </c>
      <c r="G57" s="53">
        <v>2</v>
      </c>
      <c r="H57" s="93"/>
      <c r="I57" s="69" t="s">
        <v>1159</v>
      </c>
      <c r="J57" s="94">
        <v>1</v>
      </c>
      <c r="K57" s="75"/>
      <c r="L57" s="72" t="s">
        <v>216</v>
      </c>
      <c r="M57" s="90">
        <v>1</v>
      </c>
      <c r="N57" s="174"/>
      <c r="O57" s="149" t="s">
        <v>819</v>
      </c>
      <c r="P57" s="166">
        <v>1</v>
      </c>
      <c r="Q57" s="167"/>
      <c r="R57" s="152" t="s">
        <v>820</v>
      </c>
      <c r="S57" s="168">
        <v>1</v>
      </c>
      <c r="T57" s="183"/>
      <c r="U57" s="128"/>
      <c r="V57" s="184">
        <v>0</v>
      </c>
      <c r="W57" s="171"/>
      <c r="X57" s="175" t="s">
        <v>821</v>
      </c>
      <c r="Y57" s="172">
        <v>1</v>
      </c>
      <c r="Z57" s="173"/>
      <c r="AA57" s="219" t="s">
        <v>1181</v>
      </c>
      <c r="AB57" s="173">
        <v>2</v>
      </c>
      <c r="AC57" s="42">
        <f t="shared" si="7"/>
        <v>9</v>
      </c>
      <c r="AD57" s="42">
        <v>102</v>
      </c>
      <c r="AE57" s="44">
        <f t="shared" si="6"/>
        <v>8.8235294117647065E-2</v>
      </c>
      <c r="AF57" s="6"/>
      <c r="AG57" s="6"/>
      <c r="AH57" s="6"/>
      <c r="AI57" s="6"/>
      <c r="AJ57" s="6"/>
      <c r="AK57" s="6"/>
      <c r="AL57" s="6"/>
    </row>
    <row r="58" spans="1:38" ht="23.25">
      <c r="A58" s="88" t="s">
        <v>57</v>
      </c>
      <c r="B58" s="34"/>
      <c r="C58" s="18" t="s">
        <v>217</v>
      </c>
      <c r="D58" s="51">
        <v>1</v>
      </c>
      <c r="E58" s="52"/>
      <c r="F58" s="21"/>
      <c r="G58" s="53"/>
      <c r="H58" s="93"/>
      <c r="I58" s="69"/>
      <c r="J58" s="94"/>
      <c r="K58" s="75"/>
      <c r="L58" s="72" t="s">
        <v>218</v>
      </c>
      <c r="M58" s="90">
        <v>1</v>
      </c>
      <c r="N58" s="174"/>
      <c r="O58" s="149"/>
      <c r="P58" s="166"/>
      <c r="Q58" s="167"/>
      <c r="R58" s="152"/>
      <c r="S58" s="168"/>
      <c r="T58" s="183"/>
      <c r="U58" s="128" t="s">
        <v>822</v>
      </c>
      <c r="V58" s="184">
        <v>1</v>
      </c>
      <c r="W58" s="75" t="s">
        <v>1209</v>
      </c>
      <c r="X58" s="175"/>
      <c r="Y58" s="172">
        <v>1</v>
      </c>
      <c r="Z58" s="219"/>
      <c r="AA58" s="173"/>
      <c r="AB58" s="173"/>
      <c r="AC58" s="42">
        <f t="shared" si="7"/>
        <v>4</v>
      </c>
      <c r="AD58" s="42">
        <v>170</v>
      </c>
      <c r="AE58" s="44">
        <f t="shared" si="6"/>
        <v>2.3529411764705882E-2</v>
      </c>
      <c r="AF58" s="6"/>
      <c r="AG58" s="6"/>
      <c r="AH58" s="6"/>
      <c r="AI58" s="6"/>
      <c r="AJ58" s="6"/>
      <c r="AK58" s="6"/>
      <c r="AL58" s="6"/>
    </row>
    <row r="59" spans="1:38" ht="23.25">
      <c r="A59" s="91" t="s">
        <v>156</v>
      </c>
      <c r="B59" s="34"/>
      <c r="C59" s="18"/>
      <c r="D59" s="51"/>
      <c r="E59" s="52"/>
      <c r="F59" s="21" t="s">
        <v>219</v>
      </c>
      <c r="G59" s="53">
        <v>1</v>
      </c>
      <c r="H59" s="93"/>
      <c r="I59" s="69"/>
      <c r="J59" s="94"/>
      <c r="K59" s="75"/>
      <c r="L59" s="72"/>
      <c r="M59" s="90"/>
      <c r="N59" s="174"/>
      <c r="O59" s="149"/>
      <c r="P59" s="166"/>
      <c r="Q59" s="167"/>
      <c r="R59" s="152"/>
      <c r="S59" s="168"/>
      <c r="T59" s="183"/>
      <c r="U59" s="128"/>
      <c r="V59" s="184"/>
      <c r="W59" s="171"/>
      <c r="X59" s="175" t="s">
        <v>823</v>
      </c>
      <c r="Y59" s="172">
        <v>1</v>
      </c>
      <c r="Z59" s="173"/>
      <c r="AA59" s="173"/>
      <c r="AB59" s="173"/>
      <c r="AC59" s="42">
        <f t="shared" si="7"/>
        <v>2</v>
      </c>
      <c r="AD59" s="42">
        <v>68</v>
      </c>
      <c r="AE59" s="44">
        <f t="shared" si="6"/>
        <v>2.9411764705882353E-2</v>
      </c>
      <c r="AF59" s="6"/>
      <c r="AG59" s="6"/>
      <c r="AH59" s="6"/>
      <c r="AI59" s="6"/>
      <c r="AJ59" s="6"/>
      <c r="AK59" s="6"/>
      <c r="AL59" s="6"/>
    </row>
    <row r="60" spans="1:38" ht="23.25">
      <c r="A60" s="91" t="s">
        <v>198</v>
      </c>
      <c r="B60" s="34"/>
      <c r="C60" s="18"/>
      <c r="D60" s="51"/>
      <c r="E60" s="52"/>
      <c r="F60" s="21"/>
      <c r="G60" s="53"/>
      <c r="H60" s="93"/>
      <c r="I60" s="69" t="s">
        <v>220</v>
      </c>
      <c r="J60" s="94">
        <v>1</v>
      </c>
      <c r="K60" s="75"/>
      <c r="L60" s="72"/>
      <c r="M60" s="90"/>
      <c r="N60" s="174"/>
      <c r="O60" s="149"/>
      <c r="P60" s="166"/>
      <c r="Q60" s="167"/>
      <c r="R60" s="152"/>
      <c r="S60" s="168"/>
      <c r="T60" s="183"/>
      <c r="U60" s="128"/>
      <c r="V60" s="184"/>
      <c r="W60" s="171"/>
      <c r="X60" s="175" t="s">
        <v>824</v>
      </c>
      <c r="Y60" s="172">
        <v>1</v>
      </c>
      <c r="Z60" s="173"/>
      <c r="AA60" s="173"/>
      <c r="AB60" s="173"/>
      <c r="AC60" s="42">
        <f t="shared" si="7"/>
        <v>2</v>
      </c>
      <c r="AD60" s="43">
        <v>34</v>
      </c>
      <c r="AE60" s="44">
        <f t="shared" si="6"/>
        <v>5.8823529411764705E-2</v>
      </c>
      <c r="AF60" s="6"/>
      <c r="AG60" s="6"/>
      <c r="AH60" s="6"/>
      <c r="AI60" s="6"/>
      <c r="AJ60" s="6"/>
      <c r="AK60" s="6"/>
      <c r="AL60" s="6"/>
    </row>
    <row r="61" spans="1:38" ht="23.25">
      <c r="A61" s="88" t="s">
        <v>158</v>
      </c>
      <c r="B61" s="34"/>
      <c r="C61" s="18"/>
      <c r="D61" s="51"/>
      <c r="E61" s="52"/>
      <c r="F61" s="21"/>
      <c r="G61" s="53">
        <v>1</v>
      </c>
      <c r="H61" s="93"/>
      <c r="I61" s="69" t="s">
        <v>221</v>
      </c>
      <c r="J61" s="94">
        <v>1</v>
      </c>
      <c r="K61" s="75"/>
      <c r="L61" s="95"/>
      <c r="M61" s="90"/>
      <c r="N61" s="174"/>
      <c r="O61" s="149"/>
      <c r="P61" s="166"/>
      <c r="Q61" s="167"/>
      <c r="R61" s="152"/>
      <c r="S61" s="168"/>
      <c r="T61" s="183"/>
      <c r="U61" s="128"/>
      <c r="V61" s="184"/>
      <c r="W61" s="171"/>
      <c r="X61" s="175" t="s">
        <v>825</v>
      </c>
      <c r="Y61" s="172">
        <v>1</v>
      </c>
      <c r="Z61" s="173"/>
      <c r="AA61" s="173"/>
      <c r="AB61" s="173"/>
      <c r="AC61" s="42">
        <f t="shared" si="7"/>
        <v>3</v>
      </c>
      <c r="AD61" s="42">
        <v>34</v>
      </c>
      <c r="AE61" s="44">
        <f t="shared" si="6"/>
        <v>8.8235294117647065E-2</v>
      </c>
      <c r="AF61" s="6"/>
      <c r="AG61" s="6"/>
      <c r="AH61" s="6"/>
      <c r="AI61" s="6"/>
      <c r="AJ61" s="6"/>
      <c r="AK61" s="6"/>
      <c r="AL61" s="6"/>
    </row>
    <row r="62" spans="1:38" ht="23.25">
      <c r="A62" s="88" t="s">
        <v>160</v>
      </c>
      <c r="B62" s="34"/>
      <c r="C62" s="18"/>
      <c r="D62" s="51"/>
      <c r="E62" s="52"/>
      <c r="F62" s="21"/>
      <c r="G62" s="53"/>
      <c r="H62" s="93"/>
      <c r="I62" s="69"/>
      <c r="J62" s="94"/>
      <c r="K62" s="75"/>
      <c r="L62" s="72" t="s">
        <v>222</v>
      </c>
      <c r="M62" s="90">
        <v>1</v>
      </c>
      <c r="N62" s="174"/>
      <c r="O62" s="149"/>
      <c r="P62" s="166"/>
      <c r="Q62" s="167"/>
      <c r="R62" s="152"/>
      <c r="S62" s="168"/>
      <c r="T62" s="183"/>
      <c r="U62" s="128" t="s">
        <v>826</v>
      </c>
      <c r="V62" s="184">
        <v>1</v>
      </c>
      <c r="W62" s="171"/>
      <c r="X62" s="175"/>
      <c r="Y62" s="172"/>
      <c r="Z62" s="173"/>
      <c r="AA62" s="173"/>
      <c r="AB62" s="173"/>
      <c r="AC62" s="42">
        <f t="shared" si="7"/>
        <v>2</v>
      </c>
      <c r="AD62" s="42">
        <v>34</v>
      </c>
      <c r="AE62" s="44">
        <f t="shared" si="6"/>
        <v>5.8823529411764705E-2</v>
      </c>
      <c r="AF62" s="6"/>
      <c r="AG62" s="6"/>
      <c r="AH62" s="6"/>
      <c r="AI62" s="6"/>
      <c r="AJ62" s="6"/>
      <c r="AK62" s="6"/>
      <c r="AL62" s="6"/>
    </row>
    <row r="63" spans="1:38" ht="23.25">
      <c r="A63" s="88" t="s">
        <v>31</v>
      </c>
      <c r="B63" s="34"/>
      <c r="C63" s="18"/>
      <c r="D63" s="51">
        <v>0</v>
      </c>
      <c r="E63" s="52"/>
      <c r="F63" s="96"/>
      <c r="G63" s="53">
        <v>0</v>
      </c>
      <c r="H63" s="93"/>
      <c r="I63" s="69" t="s">
        <v>1160</v>
      </c>
      <c r="J63" s="94">
        <v>1</v>
      </c>
      <c r="K63" s="75"/>
      <c r="L63" s="72"/>
      <c r="M63" s="90">
        <v>0</v>
      </c>
      <c r="N63" s="174"/>
      <c r="O63" s="149"/>
      <c r="P63" s="166">
        <v>0</v>
      </c>
      <c r="Q63" s="167"/>
      <c r="R63" s="185"/>
      <c r="S63" s="168">
        <v>0</v>
      </c>
      <c r="T63" s="183"/>
      <c r="U63" s="128"/>
      <c r="V63" s="184">
        <v>0</v>
      </c>
      <c r="W63" s="171"/>
      <c r="X63" s="175"/>
      <c r="Y63" s="172"/>
      <c r="Z63" s="173"/>
      <c r="AA63" s="173" t="s">
        <v>827</v>
      </c>
      <c r="AB63" s="173">
        <v>1</v>
      </c>
      <c r="AC63" s="42">
        <f t="shared" si="7"/>
        <v>2</v>
      </c>
      <c r="AD63" s="42">
        <v>34</v>
      </c>
      <c r="AE63" s="44">
        <f t="shared" si="6"/>
        <v>5.8823529411764705E-2</v>
      </c>
      <c r="AF63" s="6"/>
      <c r="AG63" s="6"/>
      <c r="AH63" s="6"/>
      <c r="AI63" s="6"/>
      <c r="AJ63" s="6"/>
      <c r="AK63" s="6"/>
      <c r="AL63" s="6"/>
    </row>
    <row r="64" spans="1:38" ht="23.25">
      <c r="A64" s="88" t="s">
        <v>29</v>
      </c>
      <c r="B64" s="34"/>
      <c r="C64" s="18"/>
      <c r="D64" s="51"/>
      <c r="E64" s="52"/>
      <c r="F64" s="21" t="s">
        <v>223</v>
      </c>
      <c r="G64" s="53">
        <v>1</v>
      </c>
      <c r="H64" s="93"/>
      <c r="I64" s="69"/>
      <c r="J64" s="94"/>
      <c r="K64" s="75"/>
      <c r="L64" s="72"/>
      <c r="M64" s="90"/>
      <c r="N64" s="174"/>
      <c r="O64" s="149"/>
      <c r="P64" s="166"/>
      <c r="Q64" s="167"/>
      <c r="R64" s="152"/>
      <c r="S64" s="168"/>
      <c r="T64" s="183"/>
      <c r="U64" s="128" t="s">
        <v>828</v>
      </c>
      <c r="V64" s="184"/>
      <c r="W64" s="171"/>
      <c r="X64" s="175"/>
      <c r="Y64" s="172"/>
      <c r="Z64" s="173"/>
      <c r="AA64" s="173"/>
      <c r="AB64" s="173"/>
      <c r="AC64" s="42">
        <f t="shared" si="7"/>
        <v>1</v>
      </c>
      <c r="AD64" s="42">
        <v>34</v>
      </c>
      <c r="AE64" s="44">
        <f t="shared" si="6"/>
        <v>2.9411764705882353E-2</v>
      </c>
      <c r="AF64" s="6"/>
      <c r="AG64" s="6"/>
      <c r="AH64" s="6"/>
      <c r="AI64" s="6"/>
      <c r="AJ64" s="6"/>
      <c r="AK64" s="6"/>
      <c r="AL64" s="6"/>
    </row>
    <row r="65" spans="1:38" ht="33">
      <c r="A65" s="88" t="s">
        <v>163</v>
      </c>
      <c r="B65" s="34"/>
      <c r="C65" s="18"/>
      <c r="D65" s="51"/>
      <c r="E65" s="52"/>
      <c r="F65" s="21" t="s">
        <v>548</v>
      </c>
      <c r="G65" s="53">
        <v>1</v>
      </c>
      <c r="H65" s="93"/>
      <c r="I65" s="69"/>
      <c r="J65" s="94"/>
      <c r="K65" s="75"/>
      <c r="L65" s="72" t="s">
        <v>549</v>
      </c>
      <c r="M65" s="90">
        <v>1</v>
      </c>
      <c r="N65" s="174"/>
      <c r="O65" s="149"/>
      <c r="P65" s="166"/>
      <c r="Q65" s="167"/>
      <c r="R65" s="152"/>
      <c r="S65" s="168"/>
      <c r="T65" s="183"/>
      <c r="U65" s="128" t="s">
        <v>829</v>
      </c>
      <c r="V65" s="184">
        <v>1</v>
      </c>
      <c r="W65" s="171"/>
      <c r="X65" s="175"/>
      <c r="Y65" s="172"/>
      <c r="Z65" s="173"/>
      <c r="AA65" s="173" t="s">
        <v>830</v>
      </c>
      <c r="AB65" s="173">
        <v>1</v>
      </c>
      <c r="AC65" s="42">
        <f t="shared" si="7"/>
        <v>4</v>
      </c>
      <c r="AD65" s="42">
        <v>68</v>
      </c>
      <c r="AE65" s="44">
        <f t="shared" si="6"/>
        <v>5.8823529411764705E-2</v>
      </c>
      <c r="AF65" s="6"/>
      <c r="AG65" s="6"/>
      <c r="AH65" s="6"/>
      <c r="AI65" s="6"/>
      <c r="AJ65" s="6"/>
      <c r="AK65" s="6"/>
      <c r="AL65" s="6"/>
    </row>
    <row r="66" spans="1:38" ht="23.25">
      <c r="A66" s="88" t="s">
        <v>34</v>
      </c>
      <c r="B66" s="34"/>
      <c r="C66" s="18"/>
      <c r="D66" s="51"/>
      <c r="E66" s="52"/>
      <c r="F66" s="21" t="s">
        <v>224</v>
      </c>
      <c r="G66" s="53">
        <v>1</v>
      </c>
      <c r="H66" s="93"/>
      <c r="I66" s="82"/>
      <c r="J66" s="94"/>
      <c r="K66" s="75"/>
      <c r="L66" s="72" t="s">
        <v>225</v>
      </c>
      <c r="M66" s="90">
        <v>1</v>
      </c>
      <c r="N66" s="174"/>
      <c r="O66" s="149"/>
      <c r="P66" s="166"/>
      <c r="Q66" s="167"/>
      <c r="R66" s="152"/>
      <c r="S66" s="168"/>
      <c r="T66" s="183"/>
      <c r="U66" s="128" t="s">
        <v>831</v>
      </c>
      <c r="V66" s="184">
        <v>1</v>
      </c>
      <c r="W66" s="171"/>
      <c r="X66" s="175"/>
      <c r="Y66" s="172"/>
      <c r="Z66" s="173"/>
      <c r="AA66" s="173" t="s">
        <v>832</v>
      </c>
      <c r="AB66" s="173">
        <v>1</v>
      </c>
      <c r="AC66" s="42">
        <f t="shared" si="7"/>
        <v>4</v>
      </c>
      <c r="AD66" s="42">
        <v>102</v>
      </c>
      <c r="AE66" s="44">
        <f t="shared" si="6"/>
        <v>3.9215686274509803E-2</v>
      </c>
      <c r="AF66" s="6"/>
      <c r="AG66" s="6"/>
      <c r="AH66" s="6"/>
      <c r="AI66" s="6"/>
      <c r="AJ66" s="6"/>
      <c r="AK66" s="6"/>
      <c r="AL66" s="6"/>
    </row>
    <row r="67" spans="1:38" ht="23.25">
      <c r="A67" s="88" t="s">
        <v>167</v>
      </c>
      <c r="B67" s="34"/>
      <c r="C67" s="18"/>
      <c r="D67" s="51"/>
      <c r="E67" s="52"/>
      <c r="F67" s="21"/>
      <c r="G67" s="53"/>
      <c r="H67" s="93"/>
      <c r="I67" s="82"/>
      <c r="J67" s="94"/>
      <c r="K67" s="75"/>
      <c r="L67" s="72" t="s">
        <v>226</v>
      </c>
      <c r="M67" s="90">
        <v>1</v>
      </c>
      <c r="N67" s="174"/>
      <c r="O67" s="149"/>
      <c r="P67" s="166"/>
      <c r="Q67" s="167"/>
      <c r="R67" s="152"/>
      <c r="S67" s="168">
        <v>0</v>
      </c>
      <c r="T67" s="183"/>
      <c r="U67" s="186"/>
      <c r="V67" s="184">
        <v>0</v>
      </c>
      <c r="W67" s="171"/>
      <c r="X67" s="175" t="s">
        <v>833</v>
      </c>
      <c r="Y67" s="172">
        <v>1</v>
      </c>
      <c r="Z67" s="173"/>
      <c r="AA67" s="173"/>
      <c r="AB67" s="173">
        <v>0</v>
      </c>
      <c r="AC67" s="42">
        <f t="shared" si="7"/>
        <v>2</v>
      </c>
      <c r="AD67" s="42">
        <v>34</v>
      </c>
      <c r="AE67" s="44">
        <f t="shared" si="6"/>
        <v>5.8823529411764705E-2</v>
      </c>
      <c r="AF67" s="6"/>
      <c r="AG67" s="6"/>
      <c r="AH67" s="6"/>
      <c r="AI67" s="6"/>
      <c r="AJ67" s="6"/>
      <c r="AK67" s="6"/>
      <c r="AL67" s="6"/>
    </row>
    <row r="68" spans="1:38" ht="22.5">
      <c r="A68" s="86" t="s">
        <v>227</v>
      </c>
      <c r="B68" s="61"/>
      <c r="C68" s="62"/>
      <c r="D68" s="63"/>
      <c r="E68" s="61"/>
      <c r="F68" s="64"/>
      <c r="G68" s="63"/>
      <c r="H68" s="61"/>
      <c r="I68" s="61"/>
      <c r="J68" s="63"/>
      <c r="K68" s="61"/>
      <c r="L68" s="66"/>
      <c r="M68" s="67"/>
      <c r="N68" s="177"/>
      <c r="O68" s="178"/>
      <c r="P68" s="179"/>
      <c r="Q68" s="177"/>
      <c r="R68" s="180"/>
      <c r="S68" s="179"/>
      <c r="T68" s="177"/>
      <c r="U68" s="177"/>
      <c r="V68" s="179"/>
      <c r="W68" s="177"/>
      <c r="X68" s="187"/>
      <c r="Y68" s="182"/>
      <c r="Z68" s="182"/>
      <c r="AA68" s="182"/>
      <c r="AB68" s="182"/>
      <c r="AC68" s="67"/>
      <c r="AD68" s="67"/>
      <c r="AE68" s="68"/>
      <c r="AF68" s="6"/>
      <c r="AG68" s="6"/>
      <c r="AH68" s="6"/>
      <c r="AI68" s="6"/>
      <c r="AJ68" s="6"/>
      <c r="AK68" s="6"/>
      <c r="AL68" s="6"/>
    </row>
    <row r="69" spans="1:38" ht="31.5">
      <c r="A69" s="88" t="s">
        <v>146</v>
      </c>
      <c r="B69" s="34"/>
      <c r="C69" s="18" t="s">
        <v>228</v>
      </c>
      <c r="D69" s="51">
        <v>2</v>
      </c>
      <c r="E69" s="52"/>
      <c r="F69" s="21" t="s">
        <v>229</v>
      </c>
      <c r="G69" s="53">
        <v>1</v>
      </c>
      <c r="H69" s="54"/>
      <c r="I69" s="69" t="s">
        <v>230</v>
      </c>
      <c r="J69" s="70">
        <v>1</v>
      </c>
      <c r="K69" s="75"/>
      <c r="L69" s="72" t="s">
        <v>231</v>
      </c>
      <c r="M69" s="90">
        <v>1</v>
      </c>
      <c r="N69" s="174"/>
      <c r="O69" s="149" t="s">
        <v>834</v>
      </c>
      <c r="P69" s="166">
        <v>1</v>
      </c>
      <c r="Q69" s="167"/>
      <c r="R69" s="152" t="s">
        <v>835</v>
      </c>
      <c r="S69" s="168">
        <v>1</v>
      </c>
      <c r="T69" s="169"/>
      <c r="U69" s="128"/>
      <c r="V69" s="170"/>
      <c r="W69" s="75" t="s">
        <v>1207</v>
      </c>
      <c r="X69" s="175"/>
      <c r="Y69" s="172">
        <v>1</v>
      </c>
      <c r="Z69" s="173"/>
      <c r="AA69" s="173" t="s">
        <v>836</v>
      </c>
      <c r="AB69" s="173">
        <v>1</v>
      </c>
      <c r="AC69" s="42">
        <f>SUM(D69,G69,J69,M69,AB69,Y69,V69,S69,P69)</f>
        <v>9</v>
      </c>
      <c r="AD69" s="42">
        <v>136</v>
      </c>
      <c r="AE69" s="44">
        <f t="shared" ref="AE69:AE84" si="8">AC69/AD69</f>
        <v>6.6176470588235295E-2</v>
      </c>
      <c r="AF69" s="6"/>
      <c r="AG69" s="6"/>
      <c r="AH69" s="6"/>
      <c r="AI69" s="6"/>
      <c r="AJ69" s="6"/>
      <c r="AK69" s="6"/>
      <c r="AL69" s="6"/>
    </row>
    <row r="70" spans="1:38" ht="23.25">
      <c r="A70" s="88" t="s">
        <v>150</v>
      </c>
      <c r="B70" s="34"/>
      <c r="C70" s="18"/>
      <c r="D70" s="51"/>
      <c r="E70" s="52"/>
      <c r="F70" s="21"/>
      <c r="G70" s="53"/>
      <c r="H70" s="54"/>
      <c r="I70" s="69" t="s">
        <v>232</v>
      </c>
      <c r="J70" s="70">
        <v>1</v>
      </c>
      <c r="K70" s="75"/>
      <c r="L70" s="72"/>
      <c r="M70" s="90"/>
      <c r="N70" s="174"/>
      <c r="O70" s="149" t="s">
        <v>837</v>
      </c>
      <c r="P70" s="166">
        <v>1</v>
      </c>
      <c r="Q70" s="167"/>
      <c r="R70" s="152"/>
      <c r="S70" s="168"/>
      <c r="T70" s="169"/>
      <c r="U70" s="128"/>
      <c r="V70" s="170"/>
      <c r="W70" s="171"/>
      <c r="X70" s="175" t="s">
        <v>838</v>
      </c>
      <c r="Y70" s="172">
        <v>1</v>
      </c>
      <c r="Z70" s="173"/>
      <c r="AA70" s="173"/>
      <c r="AB70" s="173"/>
      <c r="AC70" s="42">
        <f t="shared" ref="AC70:AC84" si="9">SUM(D70,G70,J70,M70,AB70,Y70,V70,S70,P70)</f>
        <v>3</v>
      </c>
      <c r="AD70" s="42">
        <v>102</v>
      </c>
      <c r="AE70" s="44">
        <f t="shared" si="8"/>
        <v>2.9411764705882353E-2</v>
      </c>
      <c r="AF70" s="6"/>
      <c r="AG70" s="6"/>
      <c r="AH70" s="6"/>
      <c r="AI70" s="6"/>
      <c r="AJ70" s="6"/>
      <c r="AK70" s="6"/>
      <c r="AL70" s="6"/>
    </row>
    <row r="71" spans="1:38" ht="23.25">
      <c r="A71" s="88" t="s">
        <v>23</v>
      </c>
      <c r="B71" s="34"/>
      <c r="C71" s="18" t="s">
        <v>233</v>
      </c>
      <c r="D71" s="51">
        <v>2</v>
      </c>
      <c r="E71" s="52"/>
      <c r="F71" s="21"/>
      <c r="G71" s="53"/>
      <c r="H71" s="54"/>
      <c r="I71" s="69" t="s">
        <v>550</v>
      </c>
      <c r="J71" s="70">
        <v>1</v>
      </c>
      <c r="K71" s="75"/>
      <c r="L71" s="72" t="s">
        <v>234</v>
      </c>
      <c r="M71" s="90">
        <v>1</v>
      </c>
      <c r="N71" s="174"/>
      <c r="O71" s="149" t="s">
        <v>839</v>
      </c>
      <c r="P71" s="166">
        <v>1</v>
      </c>
      <c r="Q71" s="167"/>
      <c r="R71" s="152" t="s">
        <v>840</v>
      </c>
      <c r="S71" s="168">
        <v>1</v>
      </c>
      <c r="T71" s="169"/>
      <c r="U71" s="128" t="s">
        <v>841</v>
      </c>
      <c r="V71" s="170">
        <v>1</v>
      </c>
      <c r="W71" s="171"/>
      <c r="X71" s="72" t="s">
        <v>1184</v>
      </c>
      <c r="Y71" s="172">
        <v>1</v>
      </c>
      <c r="Z71" s="173"/>
      <c r="AA71" s="173" t="s">
        <v>842</v>
      </c>
      <c r="AB71" s="173">
        <v>1</v>
      </c>
      <c r="AC71" s="42">
        <f t="shared" si="9"/>
        <v>9</v>
      </c>
      <c r="AD71" s="42">
        <v>102</v>
      </c>
      <c r="AE71" s="44">
        <f t="shared" si="8"/>
        <v>8.8235294117647065E-2</v>
      </c>
      <c r="AF71" s="6"/>
      <c r="AG71" s="6"/>
      <c r="AH71" s="6"/>
      <c r="AI71" s="6"/>
      <c r="AJ71" s="6"/>
      <c r="AK71" s="6"/>
      <c r="AL71" s="6"/>
    </row>
    <row r="72" spans="1:38" ht="23.25">
      <c r="A72" s="88" t="s">
        <v>235</v>
      </c>
      <c r="B72" s="34"/>
      <c r="C72" s="18"/>
      <c r="D72" s="51"/>
      <c r="E72" s="52"/>
      <c r="F72" s="21" t="s">
        <v>236</v>
      </c>
      <c r="G72" s="53">
        <v>1</v>
      </c>
      <c r="H72" s="54"/>
      <c r="I72" s="69" t="s">
        <v>1161</v>
      </c>
      <c r="J72" s="70">
        <v>1</v>
      </c>
      <c r="K72" s="75"/>
      <c r="L72" s="72"/>
      <c r="M72" s="90"/>
      <c r="N72" s="174"/>
      <c r="O72" s="149" t="s">
        <v>843</v>
      </c>
      <c r="P72" s="166">
        <v>1</v>
      </c>
      <c r="Q72" s="167"/>
      <c r="R72" s="152"/>
      <c r="S72" s="168"/>
      <c r="T72" s="169"/>
      <c r="U72" s="128"/>
      <c r="V72" s="170"/>
      <c r="W72" s="75" t="s">
        <v>1182</v>
      </c>
      <c r="X72" s="175"/>
      <c r="Y72" s="172">
        <v>1</v>
      </c>
      <c r="Z72" s="173"/>
      <c r="AA72" s="173"/>
      <c r="AB72" s="173"/>
      <c r="AC72" s="42">
        <f t="shared" si="9"/>
        <v>4</v>
      </c>
      <c r="AD72" s="42">
        <v>102</v>
      </c>
      <c r="AE72" s="44">
        <f t="shared" si="8"/>
        <v>3.9215686274509803E-2</v>
      </c>
      <c r="AF72" s="6"/>
      <c r="AG72" s="6"/>
      <c r="AH72" s="6"/>
      <c r="AI72" s="6"/>
      <c r="AJ72" s="6"/>
      <c r="AK72" s="6"/>
      <c r="AL72" s="6"/>
    </row>
    <row r="73" spans="1:38" ht="23.25">
      <c r="A73" s="88" t="s">
        <v>237</v>
      </c>
      <c r="B73" s="34"/>
      <c r="C73" s="18"/>
      <c r="D73" s="51"/>
      <c r="E73" s="52"/>
      <c r="F73" s="21"/>
      <c r="G73" s="53"/>
      <c r="H73" s="54"/>
      <c r="I73" s="69"/>
      <c r="J73" s="70"/>
      <c r="K73" s="75"/>
      <c r="L73" s="72" t="s">
        <v>238</v>
      </c>
      <c r="M73" s="90">
        <v>1</v>
      </c>
      <c r="N73" s="174"/>
      <c r="O73" s="149"/>
      <c r="P73" s="166"/>
      <c r="Q73" s="167"/>
      <c r="R73" s="152" t="s">
        <v>844</v>
      </c>
      <c r="S73" s="168">
        <v>1</v>
      </c>
      <c r="T73" s="169"/>
      <c r="U73" s="128"/>
      <c r="V73" s="170"/>
      <c r="W73" s="171"/>
      <c r="X73" s="175"/>
      <c r="Y73" s="172"/>
      <c r="Z73" s="173"/>
      <c r="AA73" s="173" t="s">
        <v>845</v>
      </c>
      <c r="AB73" s="173">
        <v>1</v>
      </c>
      <c r="AC73" s="42">
        <f t="shared" si="9"/>
        <v>3</v>
      </c>
      <c r="AD73" s="42">
        <v>68</v>
      </c>
      <c r="AE73" s="44">
        <f t="shared" si="8"/>
        <v>4.4117647058823532E-2</v>
      </c>
      <c r="AF73" s="6"/>
      <c r="AG73" s="6"/>
      <c r="AH73" s="6"/>
      <c r="AI73" s="6"/>
      <c r="AJ73" s="6"/>
      <c r="AK73" s="6"/>
      <c r="AL73" s="6"/>
    </row>
    <row r="74" spans="1:38" ht="46.5">
      <c r="A74" s="91" t="s">
        <v>239</v>
      </c>
      <c r="B74" s="34"/>
      <c r="C74" s="18"/>
      <c r="D74" s="51"/>
      <c r="E74" s="52"/>
      <c r="F74" s="21" t="s">
        <v>240</v>
      </c>
      <c r="G74" s="53">
        <v>1</v>
      </c>
      <c r="H74" s="54"/>
      <c r="I74" s="69"/>
      <c r="J74" s="70"/>
      <c r="K74" s="75"/>
      <c r="L74" s="72"/>
      <c r="M74" s="90"/>
      <c r="N74" s="174"/>
      <c r="O74" s="149" t="s">
        <v>846</v>
      </c>
      <c r="P74" s="166">
        <v>1</v>
      </c>
      <c r="Q74" s="167"/>
      <c r="R74" s="152"/>
      <c r="S74" s="168"/>
      <c r="T74" s="169"/>
      <c r="U74" s="128"/>
      <c r="V74" s="170"/>
      <c r="W74" s="171"/>
      <c r="X74" s="175"/>
      <c r="Y74" s="172"/>
      <c r="Z74" s="173"/>
      <c r="AA74" s="173"/>
      <c r="AB74" s="173"/>
      <c r="AC74" s="42">
        <f t="shared" si="9"/>
        <v>2</v>
      </c>
      <c r="AD74" s="42">
        <v>34</v>
      </c>
      <c r="AE74" s="44">
        <f t="shared" si="8"/>
        <v>5.8823529411764705E-2</v>
      </c>
      <c r="AF74" s="6"/>
      <c r="AG74" s="6"/>
      <c r="AH74" s="6"/>
      <c r="AI74" s="6"/>
      <c r="AJ74" s="6"/>
      <c r="AK74" s="6"/>
      <c r="AL74" s="6"/>
    </row>
    <row r="75" spans="1:38" ht="23.25">
      <c r="A75" s="91" t="s">
        <v>156</v>
      </c>
      <c r="B75" s="34"/>
      <c r="C75" s="18"/>
      <c r="D75" s="51"/>
      <c r="E75" s="52"/>
      <c r="F75" s="21"/>
      <c r="G75" s="53"/>
      <c r="H75" s="54"/>
      <c r="I75" s="69" t="s">
        <v>241</v>
      </c>
      <c r="J75" s="70">
        <v>1</v>
      </c>
      <c r="K75" s="75"/>
      <c r="L75" s="72"/>
      <c r="M75" s="90"/>
      <c r="N75" s="174"/>
      <c r="O75" s="149"/>
      <c r="P75" s="166"/>
      <c r="Q75" s="167"/>
      <c r="R75" s="152"/>
      <c r="S75" s="168"/>
      <c r="T75" s="169"/>
      <c r="U75" s="128"/>
      <c r="V75" s="170"/>
      <c r="W75" s="171"/>
      <c r="X75" s="175" t="s">
        <v>847</v>
      </c>
      <c r="Y75" s="172">
        <v>1</v>
      </c>
      <c r="Z75" s="173"/>
      <c r="AA75" s="173"/>
      <c r="AB75" s="173"/>
      <c r="AC75" s="42">
        <f t="shared" si="9"/>
        <v>2</v>
      </c>
      <c r="AD75" s="43">
        <v>68</v>
      </c>
      <c r="AE75" s="44">
        <f t="shared" si="8"/>
        <v>2.9411764705882353E-2</v>
      </c>
      <c r="AF75" s="6"/>
      <c r="AG75" s="6"/>
      <c r="AH75" s="6"/>
      <c r="AI75" s="6"/>
      <c r="AJ75" s="6"/>
      <c r="AK75" s="6"/>
      <c r="AL75" s="6"/>
    </row>
    <row r="76" spans="1:38" ht="23.25">
      <c r="A76" s="88" t="s">
        <v>198</v>
      </c>
      <c r="B76" s="34"/>
      <c r="C76" s="18"/>
      <c r="D76" s="51"/>
      <c r="E76" s="52"/>
      <c r="F76" s="21"/>
      <c r="G76" s="53"/>
      <c r="H76" s="54"/>
      <c r="I76" s="69" t="s">
        <v>242</v>
      </c>
      <c r="J76" s="70">
        <v>1</v>
      </c>
      <c r="K76" s="75"/>
      <c r="L76" s="72"/>
      <c r="M76" s="90"/>
      <c r="N76" s="174"/>
      <c r="O76" s="149"/>
      <c r="P76" s="166"/>
      <c r="Q76" s="167"/>
      <c r="R76" s="152"/>
      <c r="S76" s="168"/>
      <c r="T76" s="169"/>
      <c r="U76" s="128"/>
      <c r="V76" s="170"/>
      <c r="W76" s="171"/>
      <c r="X76" s="175" t="s">
        <v>848</v>
      </c>
      <c r="Y76" s="172">
        <v>1</v>
      </c>
      <c r="Z76" s="173"/>
      <c r="AA76" s="173"/>
      <c r="AB76" s="173"/>
      <c r="AC76" s="42">
        <f t="shared" si="9"/>
        <v>2</v>
      </c>
      <c r="AD76" s="42">
        <v>34</v>
      </c>
      <c r="AE76" s="44">
        <f t="shared" si="8"/>
        <v>5.8823529411764705E-2</v>
      </c>
      <c r="AF76" s="6"/>
      <c r="AG76" s="6"/>
      <c r="AH76" s="6"/>
      <c r="AI76" s="6"/>
      <c r="AJ76" s="6"/>
      <c r="AK76" s="6"/>
      <c r="AL76" s="6"/>
    </row>
    <row r="77" spans="1:38" ht="23.25">
      <c r="A77" s="88" t="s">
        <v>158</v>
      </c>
      <c r="B77" s="34"/>
      <c r="C77" s="18" t="s">
        <v>243</v>
      </c>
      <c r="D77" s="51">
        <v>1</v>
      </c>
      <c r="E77" s="52"/>
      <c r="F77" s="21" t="s">
        <v>244</v>
      </c>
      <c r="G77" s="53">
        <v>1</v>
      </c>
      <c r="H77" s="54"/>
      <c r="I77" s="69" t="s">
        <v>245</v>
      </c>
      <c r="J77" s="70">
        <v>1</v>
      </c>
      <c r="K77" s="75"/>
      <c r="L77" s="72"/>
      <c r="M77" s="90"/>
      <c r="N77" s="174"/>
      <c r="O77" s="149"/>
      <c r="P77" s="166"/>
      <c r="Q77" s="167"/>
      <c r="R77" s="152" t="s">
        <v>849</v>
      </c>
      <c r="S77" s="168">
        <v>1</v>
      </c>
      <c r="T77" s="169"/>
      <c r="U77" s="128"/>
      <c r="V77" s="170"/>
      <c r="W77" s="171"/>
      <c r="X77" s="175"/>
      <c r="Y77" s="172"/>
      <c r="Z77" s="173"/>
      <c r="AA77" s="173" t="s">
        <v>850</v>
      </c>
      <c r="AB77" s="173">
        <v>1</v>
      </c>
      <c r="AC77" s="42">
        <f t="shared" si="9"/>
        <v>5</v>
      </c>
      <c r="AD77" s="42">
        <v>68</v>
      </c>
      <c r="AE77" s="44">
        <f t="shared" si="8"/>
        <v>7.3529411764705885E-2</v>
      </c>
      <c r="AF77" s="6"/>
      <c r="AG77" s="6"/>
      <c r="AH77" s="6"/>
      <c r="AI77" s="6"/>
      <c r="AJ77" s="6"/>
      <c r="AK77" s="6"/>
      <c r="AL77" s="6"/>
    </row>
    <row r="78" spans="1:38" ht="23.25">
      <c r="A78" s="88" t="s">
        <v>246</v>
      </c>
      <c r="B78" s="34"/>
      <c r="C78" s="58"/>
      <c r="D78" s="51"/>
      <c r="E78" s="52"/>
      <c r="F78" s="21" t="s">
        <v>247</v>
      </c>
      <c r="G78" s="53">
        <v>1</v>
      </c>
      <c r="H78" s="54"/>
      <c r="I78" s="69"/>
      <c r="J78" s="70"/>
      <c r="K78" s="75"/>
      <c r="L78" s="72"/>
      <c r="M78" s="90"/>
      <c r="N78" s="174"/>
      <c r="O78" s="149" t="s">
        <v>851</v>
      </c>
      <c r="P78" s="166">
        <v>1</v>
      </c>
      <c r="Q78" s="167"/>
      <c r="R78" s="152"/>
      <c r="S78" s="168"/>
      <c r="T78" s="169"/>
      <c r="U78" s="128"/>
      <c r="V78" s="170"/>
      <c r="W78" s="171"/>
      <c r="X78" s="175"/>
      <c r="Y78" s="172"/>
      <c r="Z78" s="173"/>
      <c r="AA78" s="173"/>
      <c r="AB78" s="173"/>
      <c r="AC78" s="42">
        <f t="shared" si="9"/>
        <v>2</v>
      </c>
      <c r="AD78" s="42">
        <v>34</v>
      </c>
      <c r="AE78" s="44">
        <f t="shared" si="8"/>
        <v>5.8823529411764705E-2</v>
      </c>
      <c r="AF78" s="6"/>
      <c r="AG78" s="6"/>
      <c r="AH78" s="6"/>
      <c r="AI78" s="6"/>
      <c r="AJ78" s="6"/>
      <c r="AK78" s="6"/>
      <c r="AL78" s="6"/>
    </row>
    <row r="79" spans="1:38" ht="23.25">
      <c r="A79" s="88" t="s">
        <v>248</v>
      </c>
      <c r="B79" s="34"/>
      <c r="C79" s="58"/>
      <c r="D79" s="51"/>
      <c r="E79" s="52"/>
      <c r="F79" s="97"/>
      <c r="G79" s="53"/>
      <c r="H79" s="54"/>
      <c r="I79" s="69" t="s">
        <v>249</v>
      </c>
      <c r="J79" s="70">
        <v>1</v>
      </c>
      <c r="K79" s="75"/>
      <c r="L79" s="72"/>
      <c r="M79" s="90"/>
      <c r="N79" s="174"/>
      <c r="O79" s="176"/>
      <c r="P79" s="166"/>
      <c r="Q79" s="167"/>
      <c r="R79" s="188"/>
      <c r="S79" s="168"/>
      <c r="T79" s="169"/>
      <c r="U79" s="69" t="s">
        <v>1185</v>
      </c>
      <c r="V79" s="170">
        <v>1</v>
      </c>
      <c r="W79" s="171"/>
      <c r="X79" s="175"/>
      <c r="Y79" s="172"/>
      <c r="Z79" s="173"/>
      <c r="AA79" s="219" t="s">
        <v>1186</v>
      </c>
      <c r="AB79" s="173">
        <v>1</v>
      </c>
      <c r="AC79" s="42">
        <f t="shared" si="9"/>
        <v>3</v>
      </c>
      <c r="AD79" s="42">
        <v>68</v>
      </c>
      <c r="AE79" s="44">
        <f t="shared" si="8"/>
        <v>4.4117647058823532E-2</v>
      </c>
      <c r="AF79" s="6"/>
      <c r="AG79" s="6"/>
      <c r="AH79" s="6"/>
      <c r="AI79" s="6"/>
      <c r="AJ79" s="6"/>
      <c r="AK79" s="6"/>
      <c r="AL79" s="6"/>
    </row>
    <row r="80" spans="1:38" ht="23.25">
      <c r="A80" s="88" t="s">
        <v>160</v>
      </c>
      <c r="B80" s="34"/>
      <c r="C80" s="58"/>
      <c r="D80" s="51"/>
      <c r="E80" s="52"/>
      <c r="F80" s="21"/>
      <c r="G80" s="53"/>
      <c r="H80" s="54"/>
      <c r="I80" s="69"/>
      <c r="J80" s="70"/>
      <c r="K80" s="75"/>
      <c r="L80" s="72" t="s">
        <v>250</v>
      </c>
      <c r="M80" s="90">
        <v>1</v>
      </c>
      <c r="N80" s="174"/>
      <c r="O80" s="176"/>
      <c r="P80" s="166"/>
      <c r="Q80" s="167"/>
      <c r="R80" s="152"/>
      <c r="S80" s="168"/>
      <c r="T80" s="169"/>
      <c r="U80" s="128"/>
      <c r="V80" s="170"/>
      <c r="W80" s="171"/>
      <c r="X80" s="175" t="s">
        <v>852</v>
      </c>
      <c r="Y80" s="172">
        <v>1</v>
      </c>
      <c r="Z80" s="173"/>
      <c r="AA80" s="173"/>
      <c r="AB80" s="173"/>
      <c r="AC80" s="42">
        <f t="shared" si="9"/>
        <v>2</v>
      </c>
      <c r="AD80" s="42">
        <v>34</v>
      </c>
      <c r="AE80" s="44">
        <f t="shared" si="8"/>
        <v>5.8823529411764705E-2</v>
      </c>
      <c r="AF80" s="6"/>
      <c r="AG80" s="6"/>
      <c r="AH80" s="6"/>
      <c r="AI80" s="6"/>
      <c r="AJ80" s="6"/>
      <c r="AK80" s="6"/>
      <c r="AL80" s="6"/>
    </row>
    <row r="81" spans="1:38" ht="23.25">
      <c r="A81" s="88" t="s">
        <v>31</v>
      </c>
      <c r="B81" s="34"/>
      <c r="C81" s="18"/>
      <c r="D81" s="51">
        <v>0</v>
      </c>
      <c r="E81" s="52"/>
      <c r="F81" s="97"/>
      <c r="G81" s="53">
        <v>0</v>
      </c>
      <c r="H81" s="54"/>
      <c r="I81" s="69"/>
      <c r="J81" s="70">
        <v>0</v>
      </c>
      <c r="K81" s="75"/>
      <c r="L81" s="72" t="s">
        <v>1162</v>
      </c>
      <c r="M81" s="90">
        <v>1</v>
      </c>
      <c r="N81" s="174"/>
      <c r="O81" s="149"/>
      <c r="P81" s="166">
        <v>0</v>
      </c>
      <c r="Q81" s="167"/>
      <c r="R81" s="188"/>
      <c r="S81" s="168">
        <v>0</v>
      </c>
      <c r="T81" s="169"/>
      <c r="U81" s="128"/>
      <c r="V81" s="170">
        <v>0</v>
      </c>
      <c r="W81" s="171"/>
      <c r="X81" s="175" t="s">
        <v>853</v>
      </c>
      <c r="Y81" s="172">
        <v>1</v>
      </c>
      <c r="Z81" s="173"/>
      <c r="AA81" s="173"/>
      <c r="AB81" s="173">
        <v>0</v>
      </c>
      <c r="AC81" s="42">
        <f t="shared" si="9"/>
        <v>2</v>
      </c>
      <c r="AD81" s="42">
        <v>34</v>
      </c>
      <c r="AE81" s="44">
        <f t="shared" si="8"/>
        <v>5.8823529411764705E-2</v>
      </c>
      <c r="AF81" s="6"/>
      <c r="AG81" s="6"/>
      <c r="AH81" s="6"/>
      <c r="AI81" s="6"/>
      <c r="AJ81" s="6"/>
      <c r="AK81" s="6"/>
      <c r="AL81" s="6"/>
    </row>
    <row r="82" spans="1:38" ht="23.25">
      <c r="A82" s="88" t="s">
        <v>29</v>
      </c>
      <c r="B82" s="34"/>
      <c r="C82" s="18"/>
      <c r="D82" s="51"/>
      <c r="E82" s="52"/>
      <c r="F82" s="21"/>
      <c r="G82" s="53"/>
      <c r="H82" s="54"/>
      <c r="I82" s="69" t="s">
        <v>251</v>
      </c>
      <c r="J82" s="70">
        <v>1</v>
      </c>
      <c r="K82" s="75"/>
      <c r="L82" s="72"/>
      <c r="M82" s="90"/>
      <c r="N82" s="174"/>
      <c r="O82" s="149"/>
      <c r="P82" s="166"/>
      <c r="Q82" s="167"/>
      <c r="R82" s="152" t="s">
        <v>854</v>
      </c>
      <c r="S82" s="168">
        <v>1</v>
      </c>
      <c r="T82" s="169"/>
      <c r="U82" s="128"/>
      <c r="V82" s="170"/>
      <c r="W82" s="171"/>
      <c r="X82" s="175"/>
      <c r="Y82" s="172"/>
      <c r="Z82" s="173"/>
      <c r="AA82" s="173"/>
      <c r="AB82" s="173"/>
      <c r="AC82" s="42">
        <f t="shared" si="9"/>
        <v>2</v>
      </c>
      <c r="AD82" s="42">
        <v>34</v>
      </c>
      <c r="AE82" s="44">
        <f t="shared" si="8"/>
        <v>5.8823529411764705E-2</v>
      </c>
      <c r="AF82" s="6"/>
      <c r="AG82" s="6"/>
      <c r="AH82" s="6"/>
      <c r="AI82" s="6"/>
      <c r="AJ82" s="6"/>
      <c r="AK82" s="6"/>
      <c r="AL82" s="6"/>
    </row>
    <row r="83" spans="1:38" ht="42.75" customHeight="1">
      <c r="A83" s="88" t="s">
        <v>163</v>
      </c>
      <c r="B83" s="34"/>
      <c r="C83" s="18"/>
      <c r="D83" s="51"/>
      <c r="E83" s="52"/>
      <c r="F83" s="21" t="s">
        <v>252</v>
      </c>
      <c r="G83" s="53">
        <v>1</v>
      </c>
      <c r="H83" s="54"/>
      <c r="I83" s="69"/>
      <c r="J83" s="70"/>
      <c r="K83" s="75"/>
      <c r="L83" s="72" t="s">
        <v>253</v>
      </c>
      <c r="M83" s="90">
        <v>1</v>
      </c>
      <c r="N83" s="174"/>
      <c r="O83" s="149"/>
      <c r="P83" s="166"/>
      <c r="Q83" s="167"/>
      <c r="R83" s="21" t="s">
        <v>1187</v>
      </c>
      <c r="S83" s="168">
        <v>1</v>
      </c>
      <c r="T83" s="169"/>
      <c r="U83" s="128"/>
      <c r="V83" s="170"/>
      <c r="W83" s="171"/>
      <c r="X83" s="175"/>
      <c r="Y83" s="172"/>
      <c r="Z83" s="173"/>
      <c r="AA83" s="219" t="s">
        <v>1188</v>
      </c>
      <c r="AB83" s="173">
        <v>1</v>
      </c>
      <c r="AC83" s="42">
        <f t="shared" si="9"/>
        <v>4</v>
      </c>
      <c r="AD83" s="42">
        <v>68</v>
      </c>
      <c r="AE83" s="44">
        <f t="shared" si="8"/>
        <v>5.8823529411764705E-2</v>
      </c>
      <c r="AF83" s="6"/>
      <c r="AG83" s="6"/>
      <c r="AH83" s="6"/>
      <c r="AI83" s="6"/>
      <c r="AJ83" s="6"/>
      <c r="AK83" s="6"/>
      <c r="AL83" s="6"/>
    </row>
    <row r="84" spans="1:38" ht="23.25">
      <c r="A84" s="88" t="s">
        <v>34</v>
      </c>
      <c r="B84" s="34"/>
      <c r="C84" s="58"/>
      <c r="D84" s="51"/>
      <c r="E84" s="52"/>
      <c r="F84" s="21" t="s">
        <v>254</v>
      </c>
      <c r="G84" s="53">
        <v>1</v>
      </c>
      <c r="H84" s="54"/>
      <c r="I84" s="69"/>
      <c r="J84" s="70"/>
      <c r="K84" s="75"/>
      <c r="L84" s="72" t="s">
        <v>255</v>
      </c>
      <c r="M84" s="90">
        <v>1</v>
      </c>
      <c r="N84" s="174"/>
      <c r="O84" s="176"/>
      <c r="P84" s="166"/>
      <c r="Q84" s="167"/>
      <c r="R84" s="152"/>
      <c r="S84" s="168"/>
      <c r="T84" s="169"/>
      <c r="U84" s="128" t="s">
        <v>855</v>
      </c>
      <c r="V84" s="170">
        <v>1</v>
      </c>
      <c r="W84" s="171"/>
      <c r="X84" s="175"/>
      <c r="Y84" s="172"/>
      <c r="Z84" s="173"/>
      <c r="AA84" s="173" t="s">
        <v>856</v>
      </c>
      <c r="AB84" s="173">
        <v>1</v>
      </c>
      <c r="AC84" s="42">
        <f t="shared" si="9"/>
        <v>4</v>
      </c>
      <c r="AD84" s="42">
        <v>102</v>
      </c>
      <c r="AE84" s="44">
        <f t="shared" si="8"/>
        <v>3.9215686274509803E-2</v>
      </c>
      <c r="AF84" s="6"/>
      <c r="AG84" s="6"/>
      <c r="AH84" s="6"/>
      <c r="AI84" s="6"/>
      <c r="AJ84" s="6"/>
      <c r="AK84" s="6"/>
      <c r="AL84" s="6"/>
    </row>
    <row r="85" spans="1:38" ht="20.25" customHeight="1">
      <c r="A85" s="86" t="s">
        <v>256</v>
      </c>
      <c r="B85" s="61"/>
      <c r="C85" s="62"/>
      <c r="D85" s="63"/>
      <c r="E85" s="61"/>
      <c r="F85" s="64"/>
      <c r="G85" s="63"/>
      <c r="H85" s="61"/>
      <c r="I85" s="61"/>
      <c r="J85" s="63"/>
      <c r="K85" s="61"/>
      <c r="L85" s="66"/>
      <c r="M85" s="67"/>
      <c r="N85" s="177"/>
      <c r="O85" s="178"/>
      <c r="P85" s="179"/>
      <c r="Q85" s="177"/>
      <c r="R85" s="180"/>
      <c r="S85" s="179"/>
      <c r="T85" s="177"/>
      <c r="U85" s="177"/>
      <c r="V85" s="179"/>
      <c r="W85" s="177"/>
      <c r="X85" s="187"/>
      <c r="Y85" s="182"/>
      <c r="Z85" s="182"/>
      <c r="AA85" s="182"/>
      <c r="AB85" s="182"/>
      <c r="AC85" s="67"/>
      <c r="AD85" s="67"/>
      <c r="AE85" s="68"/>
      <c r="AF85" s="6"/>
      <c r="AG85" s="6"/>
      <c r="AH85" s="6"/>
      <c r="AI85" s="6"/>
      <c r="AJ85" s="6"/>
      <c r="AK85" s="6"/>
      <c r="AL85" s="6"/>
    </row>
    <row r="86" spans="1:38" ht="33">
      <c r="A86" s="88" t="s">
        <v>146</v>
      </c>
      <c r="B86" s="34"/>
      <c r="C86" s="17" t="s">
        <v>257</v>
      </c>
      <c r="D86" s="18">
        <v>2</v>
      </c>
      <c r="E86" s="52"/>
      <c r="F86" s="20" t="s">
        <v>258</v>
      </c>
      <c r="G86" s="21">
        <v>1</v>
      </c>
      <c r="H86" s="54"/>
      <c r="I86" s="69" t="s">
        <v>259</v>
      </c>
      <c r="J86" s="70">
        <v>1</v>
      </c>
      <c r="K86" s="75"/>
      <c r="L86" s="72" t="s">
        <v>260</v>
      </c>
      <c r="M86" s="90">
        <v>2</v>
      </c>
      <c r="N86" s="174"/>
      <c r="O86" s="148" t="s">
        <v>857</v>
      </c>
      <c r="P86" s="149">
        <v>1</v>
      </c>
      <c r="Q86" s="167"/>
      <c r="R86" s="151" t="s">
        <v>858</v>
      </c>
      <c r="S86" s="152">
        <v>1</v>
      </c>
      <c r="T86" s="169"/>
      <c r="U86" s="128"/>
      <c r="V86" s="170"/>
      <c r="W86" s="75" t="s">
        <v>1210</v>
      </c>
      <c r="X86" s="175"/>
      <c r="Y86" s="172">
        <v>1</v>
      </c>
      <c r="Z86" s="173"/>
      <c r="AA86" s="173" t="s">
        <v>859</v>
      </c>
      <c r="AB86" s="173">
        <v>1</v>
      </c>
      <c r="AC86" s="42">
        <f>SUM(D86,G86,J86,M86,AB86,Y86,V86,S86,P86)</f>
        <v>10</v>
      </c>
      <c r="AD86" s="42">
        <v>136</v>
      </c>
      <c r="AE86" s="44">
        <f t="shared" ref="AE86:AE101" si="10">AC86/AD86</f>
        <v>7.3529411764705885E-2</v>
      </c>
      <c r="AF86" s="6"/>
      <c r="AG86" s="6"/>
      <c r="AH86" s="6"/>
      <c r="AI86" s="6"/>
      <c r="AJ86" s="6"/>
      <c r="AK86" s="6"/>
      <c r="AL86" s="6"/>
    </row>
    <row r="87" spans="1:38" ht="23.25">
      <c r="A87" s="88" t="s">
        <v>150</v>
      </c>
      <c r="B87" s="34"/>
      <c r="C87" s="76"/>
      <c r="D87" s="18"/>
      <c r="E87" s="52"/>
      <c r="F87" s="73" t="s">
        <v>1163</v>
      </c>
      <c r="G87" s="21">
        <v>1</v>
      </c>
      <c r="H87" s="54"/>
      <c r="I87" s="69" t="s">
        <v>261</v>
      </c>
      <c r="J87" s="70">
        <v>1</v>
      </c>
      <c r="K87" s="75"/>
      <c r="L87" s="72"/>
      <c r="M87" s="90"/>
      <c r="N87" s="174"/>
      <c r="O87" s="165" t="s">
        <v>860</v>
      </c>
      <c r="P87" s="149">
        <v>1</v>
      </c>
      <c r="Q87" s="167"/>
      <c r="R87" s="189"/>
      <c r="S87" s="152"/>
      <c r="T87" s="169"/>
      <c r="U87" s="128"/>
      <c r="V87" s="170"/>
      <c r="W87" s="171"/>
      <c r="X87" s="175" t="s">
        <v>861</v>
      </c>
      <c r="Y87" s="172">
        <v>1</v>
      </c>
      <c r="Z87" s="173"/>
      <c r="AA87" s="173"/>
      <c r="AB87" s="173"/>
      <c r="AC87" s="42">
        <f t="shared" ref="AC87:AC101" si="11">SUM(D87,G87,J87,M87,AB87,Y87,V87,S87,P87)</f>
        <v>4</v>
      </c>
      <c r="AD87" s="42">
        <v>102</v>
      </c>
      <c r="AE87" s="44">
        <f t="shared" si="10"/>
        <v>3.9215686274509803E-2</v>
      </c>
      <c r="AF87" s="6"/>
      <c r="AG87" s="6"/>
      <c r="AH87" s="6"/>
      <c r="AI87" s="6"/>
      <c r="AJ87" s="6"/>
      <c r="AK87" s="6"/>
      <c r="AL87" s="6"/>
    </row>
    <row r="88" spans="1:38" ht="23.25">
      <c r="A88" s="88" t="s">
        <v>23</v>
      </c>
      <c r="B88" s="34"/>
      <c r="C88" s="18" t="s">
        <v>262</v>
      </c>
      <c r="D88" s="51">
        <v>2</v>
      </c>
      <c r="E88" s="52"/>
      <c r="F88" s="21"/>
      <c r="G88" s="53">
        <v>0</v>
      </c>
      <c r="H88" s="54"/>
      <c r="I88" s="69" t="s">
        <v>263</v>
      </c>
      <c r="J88" s="70">
        <v>2</v>
      </c>
      <c r="K88" s="75"/>
      <c r="L88" s="72" t="s">
        <v>264</v>
      </c>
      <c r="M88" s="90">
        <v>1</v>
      </c>
      <c r="N88" s="174"/>
      <c r="O88" s="149" t="s">
        <v>862</v>
      </c>
      <c r="P88" s="166">
        <v>1</v>
      </c>
      <c r="Q88" s="167"/>
      <c r="R88" s="152" t="s">
        <v>863</v>
      </c>
      <c r="S88" s="168">
        <v>1</v>
      </c>
      <c r="T88" s="169"/>
      <c r="U88" s="128" t="s">
        <v>864</v>
      </c>
      <c r="V88" s="170">
        <v>1</v>
      </c>
      <c r="W88" s="171"/>
      <c r="X88" s="175" t="s">
        <v>865</v>
      </c>
      <c r="Y88" s="172">
        <v>1</v>
      </c>
      <c r="Z88" s="173"/>
      <c r="AA88" s="173" t="s">
        <v>866</v>
      </c>
      <c r="AB88" s="173">
        <v>1</v>
      </c>
      <c r="AC88" s="42">
        <f t="shared" si="11"/>
        <v>10</v>
      </c>
      <c r="AD88" s="42">
        <v>102</v>
      </c>
      <c r="AE88" s="44">
        <f t="shared" si="10"/>
        <v>9.8039215686274508E-2</v>
      </c>
      <c r="AF88" s="6"/>
      <c r="AG88" s="6"/>
      <c r="AH88" s="6"/>
      <c r="AI88" s="6"/>
      <c r="AJ88" s="6"/>
      <c r="AK88" s="6"/>
      <c r="AL88" s="6"/>
    </row>
    <row r="89" spans="1:38" ht="23.25">
      <c r="A89" s="88" t="s">
        <v>235</v>
      </c>
      <c r="B89" s="34"/>
      <c r="C89" s="18"/>
      <c r="D89" s="51"/>
      <c r="E89" s="52"/>
      <c r="F89" s="21" t="s">
        <v>265</v>
      </c>
      <c r="G89" s="53">
        <v>1</v>
      </c>
      <c r="H89" s="54"/>
      <c r="I89" s="69" t="s">
        <v>266</v>
      </c>
      <c r="J89" s="70">
        <v>1</v>
      </c>
      <c r="K89" s="75"/>
      <c r="L89" s="72"/>
      <c r="M89" s="90"/>
      <c r="N89" s="174"/>
      <c r="O89" s="149" t="s">
        <v>867</v>
      </c>
      <c r="P89" s="166">
        <v>1</v>
      </c>
      <c r="Q89" s="167"/>
      <c r="R89" s="152"/>
      <c r="S89" s="168"/>
      <c r="T89" s="169"/>
      <c r="U89" s="128"/>
      <c r="V89" s="170"/>
      <c r="W89" s="75" t="s">
        <v>1183</v>
      </c>
      <c r="X89" s="175"/>
      <c r="Y89" s="172">
        <v>1</v>
      </c>
      <c r="Z89" s="173"/>
      <c r="AA89" s="173"/>
      <c r="AB89" s="173"/>
      <c r="AC89" s="42">
        <f t="shared" si="11"/>
        <v>4</v>
      </c>
      <c r="AD89" s="42">
        <v>102</v>
      </c>
      <c r="AE89" s="44">
        <f t="shared" si="10"/>
        <v>3.9215686274509803E-2</v>
      </c>
      <c r="AF89" s="6"/>
      <c r="AG89" s="6"/>
      <c r="AH89" s="6"/>
      <c r="AI89" s="6"/>
      <c r="AJ89" s="6"/>
      <c r="AK89" s="6"/>
      <c r="AL89" s="6"/>
    </row>
    <row r="90" spans="1:38" ht="23.25">
      <c r="A90" s="88" t="s">
        <v>237</v>
      </c>
      <c r="B90" s="34"/>
      <c r="C90" s="18"/>
      <c r="D90" s="51"/>
      <c r="E90" s="52"/>
      <c r="F90" s="21"/>
      <c r="G90" s="53"/>
      <c r="H90" s="54"/>
      <c r="I90" s="69"/>
      <c r="J90" s="70"/>
      <c r="K90" s="75"/>
      <c r="L90" s="72" t="s">
        <v>267</v>
      </c>
      <c r="M90" s="90">
        <v>1</v>
      </c>
      <c r="N90" s="174"/>
      <c r="O90" s="149"/>
      <c r="P90" s="166"/>
      <c r="Q90" s="167"/>
      <c r="R90" s="152" t="s">
        <v>868</v>
      </c>
      <c r="S90" s="168">
        <v>1</v>
      </c>
      <c r="T90" s="169"/>
      <c r="U90" s="128"/>
      <c r="V90" s="170"/>
      <c r="W90" s="171"/>
      <c r="X90" s="175"/>
      <c r="Y90" s="172"/>
      <c r="Z90" s="173"/>
      <c r="AA90" s="173" t="s">
        <v>869</v>
      </c>
      <c r="AB90" s="173">
        <v>1</v>
      </c>
      <c r="AC90" s="42">
        <f t="shared" si="11"/>
        <v>3</v>
      </c>
      <c r="AD90" s="42">
        <v>68</v>
      </c>
      <c r="AE90" s="44">
        <f t="shared" si="10"/>
        <v>4.4117647058823532E-2</v>
      </c>
      <c r="AF90" s="6"/>
      <c r="AG90" s="6"/>
      <c r="AH90" s="6"/>
      <c r="AI90" s="6"/>
      <c r="AJ90" s="6"/>
      <c r="AK90" s="6"/>
      <c r="AL90" s="6"/>
    </row>
    <row r="91" spans="1:38" ht="46.5">
      <c r="A91" s="91" t="s">
        <v>239</v>
      </c>
      <c r="B91" s="34"/>
      <c r="C91" s="18"/>
      <c r="D91" s="51"/>
      <c r="E91" s="52"/>
      <c r="F91" s="21" t="s">
        <v>268</v>
      </c>
      <c r="G91" s="53">
        <v>1</v>
      </c>
      <c r="H91" s="54"/>
      <c r="I91" s="69"/>
      <c r="J91" s="70"/>
      <c r="K91" s="75"/>
      <c r="L91" s="72"/>
      <c r="M91" s="90"/>
      <c r="N91" s="174"/>
      <c r="O91" s="149" t="s">
        <v>870</v>
      </c>
      <c r="P91" s="166">
        <v>1</v>
      </c>
      <c r="Q91" s="167"/>
      <c r="R91" s="152"/>
      <c r="S91" s="168"/>
      <c r="T91" s="169"/>
      <c r="U91" s="128"/>
      <c r="V91" s="170"/>
      <c r="W91" s="171"/>
      <c r="X91" s="175"/>
      <c r="Y91" s="172"/>
      <c r="Z91" s="173"/>
      <c r="AA91" s="173"/>
      <c r="AB91" s="173"/>
      <c r="AC91" s="42">
        <f t="shared" si="11"/>
        <v>2</v>
      </c>
      <c r="AD91" s="42">
        <v>34</v>
      </c>
      <c r="AE91" s="44">
        <f t="shared" si="10"/>
        <v>5.8823529411764705E-2</v>
      </c>
      <c r="AF91" s="6"/>
      <c r="AG91" s="6"/>
      <c r="AH91" s="6"/>
      <c r="AI91" s="6"/>
      <c r="AJ91" s="6"/>
      <c r="AK91" s="6"/>
      <c r="AL91" s="6"/>
    </row>
    <row r="92" spans="1:38" ht="23.25">
      <c r="A92" s="91" t="s">
        <v>156</v>
      </c>
      <c r="B92" s="34"/>
      <c r="C92" s="18"/>
      <c r="D92" s="51"/>
      <c r="E92" s="52"/>
      <c r="F92" s="21" t="s">
        <v>269</v>
      </c>
      <c r="G92" s="53">
        <v>1</v>
      </c>
      <c r="H92" s="54"/>
      <c r="I92" s="82"/>
      <c r="J92" s="70"/>
      <c r="K92" s="75"/>
      <c r="L92" s="72" t="s">
        <v>270</v>
      </c>
      <c r="M92" s="90">
        <v>1</v>
      </c>
      <c r="N92" s="174"/>
      <c r="O92" s="149"/>
      <c r="P92" s="166"/>
      <c r="Q92" s="167"/>
      <c r="R92" s="152"/>
      <c r="S92" s="168"/>
      <c r="T92" s="169"/>
      <c r="U92" s="186"/>
      <c r="V92" s="170"/>
      <c r="W92" s="171"/>
      <c r="X92" s="175" t="s">
        <v>871</v>
      </c>
      <c r="Y92" s="172">
        <v>1</v>
      </c>
      <c r="Z92" s="173"/>
      <c r="AA92" s="173" t="s">
        <v>872</v>
      </c>
      <c r="AB92" s="173">
        <v>1</v>
      </c>
      <c r="AC92" s="42">
        <f t="shared" si="11"/>
        <v>4</v>
      </c>
      <c r="AD92" s="43">
        <v>68</v>
      </c>
      <c r="AE92" s="44">
        <f t="shared" si="10"/>
        <v>5.8823529411764705E-2</v>
      </c>
      <c r="AF92" s="6"/>
      <c r="AG92" s="6"/>
      <c r="AH92" s="6"/>
      <c r="AI92" s="6"/>
      <c r="AJ92" s="6"/>
      <c r="AK92" s="6"/>
      <c r="AL92" s="6"/>
    </row>
    <row r="93" spans="1:38" ht="23.25">
      <c r="A93" s="88" t="s">
        <v>198</v>
      </c>
      <c r="B93" s="34"/>
      <c r="C93" s="18"/>
      <c r="D93" s="51"/>
      <c r="E93" s="52"/>
      <c r="F93" s="21" t="s">
        <v>271</v>
      </c>
      <c r="G93" s="53">
        <v>1</v>
      </c>
      <c r="H93" s="54"/>
      <c r="I93" s="69"/>
      <c r="J93" s="70"/>
      <c r="K93" s="75"/>
      <c r="L93" s="72"/>
      <c r="M93" s="90"/>
      <c r="N93" s="174"/>
      <c r="O93" s="149"/>
      <c r="P93" s="166"/>
      <c r="Q93" s="167"/>
      <c r="R93" s="152"/>
      <c r="S93" s="168"/>
      <c r="T93" s="169"/>
      <c r="U93" s="128"/>
      <c r="V93" s="170"/>
      <c r="W93" s="171"/>
      <c r="X93" s="175"/>
      <c r="Y93" s="172"/>
      <c r="Z93" s="173"/>
      <c r="AA93" s="173" t="s">
        <v>873</v>
      </c>
      <c r="AB93" s="173">
        <v>1</v>
      </c>
      <c r="AC93" s="42">
        <f t="shared" si="11"/>
        <v>2</v>
      </c>
      <c r="AD93" s="42">
        <v>34</v>
      </c>
      <c r="AE93" s="44">
        <f t="shared" si="10"/>
        <v>5.8823529411764705E-2</v>
      </c>
      <c r="AF93" s="6"/>
      <c r="AG93" s="6"/>
      <c r="AH93" s="6"/>
      <c r="AI93" s="6"/>
      <c r="AJ93" s="6"/>
      <c r="AK93" s="6"/>
      <c r="AL93" s="6"/>
    </row>
    <row r="94" spans="1:38" ht="23.25">
      <c r="A94" s="88" t="s">
        <v>158</v>
      </c>
      <c r="B94" s="34"/>
      <c r="C94" s="18" t="s">
        <v>272</v>
      </c>
      <c r="D94" s="51"/>
      <c r="E94" s="52"/>
      <c r="F94" s="21" t="s">
        <v>273</v>
      </c>
      <c r="G94" s="53"/>
      <c r="H94" s="54"/>
      <c r="I94" s="69" t="s">
        <v>274</v>
      </c>
      <c r="J94" s="70">
        <v>1</v>
      </c>
      <c r="K94" s="75"/>
      <c r="L94" s="72"/>
      <c r="M94" s="90"/>
      <c r="N94" s="174"/>
      <c r="O94" s="149"/>
      <c r="P94" s="166"/>
      <c r="Q94" s="167"/>
      <c r="R94" s="152" t="s">
        <v>874</v>
      </c>
      <c r="S94" s="168">
        <v>1</v>
      </c>
      <c r="T94" s="169"/>
      <c r="U94" s="128"/>
      <c r="V94" s="170"/>
      <c r="W94" s="171"/>
      <c r="X94" s="175"/>
      <c r="Y94" s="172"/>
      <c r="Z94" s="173"/>
      <c r="AA94" s="173" t="s">
        <v>875</v>
      </c>
      <c r="AB94" s="173">
        <v>1</v>
      </c>
      <c r="AC94" s="42">
        <f t="shared" si="11"/>
        <v>3</v>
      </c>
      <c r="AD94" s="42">
        <v>68</v>
      </c>
      <c r="AE94" s="44">
        <f t="shared" si="10"/>
        <v>4.4117647058823532E-2</v>
      </c>
      <c r="AF94" s="6"/>
      <c r="AG94" s="6"/>
      <c r="AH94" s="6"/>
      <c r="AI94" s="6"/>
      <c r="AJ94" s="6"/>
      <c r="AK94" s="6"/>
      <c r="AL94" s="6"/>
    </row>
    <row r="95" spans="1:38" ht="23.25">
      <c r="A95" s="88" t="s">
        <v>246</v>
      </c>
      <c r="B95" s="34"/>
      <c r="C95" s="58"/>
      <c r="D95" s="51"/>
      <c r="E95" s="52"/>
      <c r="F95" s="21" t="s">
        <v>275</v>
      </c>
      <c r="G95" s="53">
        <v>1</v>
      </c>
      <c r="H95" s="54"/>
      <c r="I95" s="69"/>
      <c r="J95" s="70"/>
      <c r="K95" s="75"/>
      <c r="L95" s="72"/>
      <c r="M95" s="90"/>
      <c r="N95" s="174"/>
      <c r="O95" s="176"/>
      <c r="P95" s="166"/>
      <c r="Q95" s="167"/>
      <c r="R95" s="152" t="s">
        <v>876</v>
      </c>
      <c r="S95" s="168">
        <v>1</v>
      </c>
      <c r="T95" s="169"/>
      <c r="U95" s="128"/>
      <c r="V95" s="170"/>
      <c r="W95" s="171"/>
      <c r="X95" s="175"/>
      <c r="Y95" s="172"/>
      <c r="Z95" s="173"/>
      <c r="AA95" s="173" t="s">
        <v>877</v>
      </c>
      <c r="AB95" s="173">
        <v>1</v>
      </c>
      <c r="AC95" s="42">
        <f t="shared" si="11"/>
        <v>3</v>
      </c>
      <c r="AD95" s="42">
        <v>34</v>
      </c>
      <c r="AE95" s="44">
        <f t="shared" si="10"/>
        <v>8.8235294117647065E-2</v>
      </c>
      <c r="AF95" s="6"/>
      <c r="AG95" s="6"/>
      <c r="AH95" s="6"/>
      <c r="AI95" s="6"/>
      <c r="AJ95" s="6"/>
      <c r="AK95" s="6"/>
      <c r="AL95" s="6"/>
    </row>
    <row r="96" spans="1:38" ht="23.25">
      <c r="A96" s="88" t="s">
        <v>248</v>
      </c>
      <c r="B96" s="34"/>
      <c r="C96" s="58"/>
      <c r="D96" s="51"/>
      <c r="E96" s="52"/>
      <c r="F96" s="97"/>
      <c r="G96" s="53"/>
      <c r="H96" s="54"/>
      <c r="I96" s="69" t="s">
        <v>276</v>
      </c>
      <c r="J96" s="70">
        <v>1</v>
      </c>
      <c r="K96" s="75"/>
      <c r="L96" s="72"/>
      <c r="M96" s="90"/>
      <c r="N96" s="174"/>
      <c r="O96" s="176"/>
      <c r="P96" s="166"/>
      <c r="Q96" s="167"/>
      <c r="R96" s="188"/>
      <c r="S96" s="168"/>
      <c r="T96" s="169"/>
      <c r="U96" s="128" t="s">
        <v>878</v>
      </c>
      <c r="V96" s="170">
        <v>1</v>
      </c>
      <c r="W96" s="171"/>
      <c r="X96" s="175"/>
      <c r="Y96" s="172"/>
      <c r="Z96" s="173"/>
      <c r="AA96" s="173" t="s">
        <v>879</v>
      </c>
      <c r="AB96" s="173">
        <v>1</v>
      </c>
      <c r="AC96" s="42">
        <f t="shared" si="11"/>
        <v>3</v>
      </c>
      <c r="AD96" s="42">
        <v>68</v>
      </c>
      <c r="AE96" s="44">
        <f t="shared" si="10"/>
        <v>4.4117647058823532E-2</v>
      </c>
      <c r="AF96" s="6"/>
      <c r="AG96" s="6"/>
      <c r="AH96" s="6"/>
      <c r="AI96" s="6"/>
      <c r="AJ96" s="6"/>
      <c r="AK96" s="6"/>
      <c r="AL96" s="6"/>
    </row>
    <row r="97" spans="1:38" ht="23.25">
      <c r="A97" s="88" t="s">
        <v>160</v>
      </c>
      <c r="B97" s="34"/>
      <c r="C97" s="58"/>
      <c r="D97" s="51"/>
      <c r="E97" s="52"/>
      <c r="F97" s="21"/>
      <c r="G97" s="53"/>
      <c r="H97" s="54"/>
      <c r="I97" s="69"/>
      <c r="J97" s="70"/>
      <c r="K97" s="75"/>
      <c r="L97" s="72" t="s">
        <v>277</v>
      </c>
      <c r="M97" s="90">
        <v>1</v>
      </c>
      <c r="N97" s="174"/>
      <c r="O97" s="176"/>
      <c r="P97" s="166"/>
      <c r="Q97" s="167"/>
      <c r="R97" s="152"/>
      <c r="S97" s="168"/>
      <c r="T97" s="169"/>
      <c r="U97" s="128"/>
      <c r="V97" s="170"/>
      <c r="W97" s="171"/>
      <c r="X97" s="175" t="s">
        <v>880</v>
      </c>
      <c r="Y97" s="172">
        <v>1</v>
      </c>
      <c r="Z97" s="173"/>
      <c r="AA97" s="173"/>
      <c r="AB97" s="173"/>
      <c r="AC97" s="42">
        <f t="shared" si="11"/>
        <v>2</v>
      </c>
      <c r="AD97" s="42">
        <v>34</v>
      </c>
      <c r="AE97" s="44">
        <f t="shared" si="10"/>
        <v>5.8823529411764705E-2</v>
      </c>
      <c r="AF97" s="6"/>
      <c r="AG97" s="6"/>
      <c r="AH97" s="6"/>
      <c r="AI97" s="6"/>
      <c r="AJ97" s="6"/>
      <c r="AK97" s="6"/>
      <c r="AL97" s="6"/>
    </row>
    <row r="98" spans="1:38" ht="23.25">
      <c r="A98" s="88" t="s">
        <v>31</v>
      </c>
      <c r="B98" s="34"/>
      <c r="C98" s="18"/>
      <c r="D98" s="51">
        <v>0</v>
      </c>
      <c r="E98" s="52"/>
      <c r="F98" s="97"/>
      <c r="G98" s="53">
        <v>0</v>
      </c>
      <c r="H98" s="54"/>
      <c r="I98" s="82"/>
      <c r="J98" s="70">
        <v>0</v>
      </c>
      <c r="K98" s="75"/>
      <c r="L98" s="72" t="s">
        <v>278</v>
      </c>
      <c r="M98" s="90">
        <v>1</v>
      </c>
      <c r="N98" s="174"/>
      <c r="O98" s="149"/>
      <c r="P98" s="166">
        <v>0</v>
      </c>
      <c r="Q98" s="167"/>
      <c r="R98" s="188"/>
      <c r="S98" s="168">
        <v>0</v>
      </c>
      <c r="T98" s="169"/>
      <c r="U98" s="186"/>
      <c r="V98" s="170">
        <v>0</v>
      </c>
      <c r="W98" s="171"/>
      <c r="X98" s="175" t="s">
        <v>881</v>
      </c>
      <c r="Y98" s="172">
        <v>1</v>
      </c>
      <c r="Z98" s="173"/>
      <c r="AA98" s="173"/>
      <c r="AB98" s="173">
        <v>0</v>
      </c>
      <c r="AC98" s="42">
        <f t="shared" si="11"/>
        <v>2</v>
      </c>
      <c r="AD98" s="42">
        <v>34</v>
      </c>
      <c r="AE98" s="44">
        <f t="shared" si="10"/>
        <v>5.8823529411764705E-2</v>
      </c>
      <c r="AF98" s="6"/>
      <c r="AG98" s="6"/>
      <c r="AH98" s="6"/>
      <c r="AI98" s="6"/>
      <c r="AJ98" s="6"/>
      <c r="AK98" s="6"/>
      <c r="AL98" s="6"/>
    </row>
    <row r="99" spans="1:38" ht="23.25">
      <c r="A99" s="88" t="s">
        <v>29</v>
      </c>
      <c r="B99" s="34"/>
      <c r="C99" s="18"/>
      <c r="D99" s="51"/>
      <c r="E99" s="52"/>
      <c r="F99" s="21"/>
      <c r="G99" s="53"/>
      <c r="H99" s="54"/>
      <c r="I99" s="69" t="s">
        <v>279</v>
      </c>
      <c r="J99" s="70">
        <v>1</v>
      </c>
      <c r="K99" s="75"/>
      <c r="L99" s="72"/>
      <c r="M99" s="90"/>
      <c r="N99" s="174"/>
      <c r="O99" s="149"/>
      <c r="P99" s="166"/>
      <c r="Q99" s="167"/>
      <c r="R99" s="152" t="s">
        <v>882</v>
      </c>
      <c r="S99" s="168"/>
      <c r="T99" s="169"/>
      <c r="U99" s="128"/>
      <c r="V99" s="170"/>
      <c r="W99" s="171"/>
      <c r="X99" s="175"/>
      <c r="Y99" s="172"/>
      <c r="Z99" s="173"/>
      <c r="AA99" s="173"/>
      <c r="AB99" s="173"/>
      <c r="AC99" s="42">
        <f t="shared" si="11"/>
        <v>1</v>
      </c>
      <c r="AD99" s="42">
        <v>34</v>
      </c>
      <c r="AE99" s="44">
        <f t="shared" si="10"/>
        <v>2.9411764705882353E-2</v>
      </c>
      <c r="AF99" s="6"/>
      <c r="AG99" s="6"/>
      <c r="AH99" s="6"/>
      <c r="AI99" s="6"/>
      <c r="AJ99" s="6"/>
      <c r="AK99" s="6"/>
      <c r="AL99" s="6"/>
    </row>
    <row r="100" spans="1:38" ht="44.25" customHeight="1">
      <c r="A100" s="88" t="s">
        <v>163</v>
      </c>
      <c r="B100" s="34"/>
      <c r="C100" s="18"/>
      <c r="D100" s="51"/>
      <c r="E100" s="52"/>
      <c r="F100" s="21" t="s">
        <v>280</v>
      </c>
      <c r="G100" s="53">
        <v>1</v>
      </c>
      <c r="H100" s="54"/>
      <c r="I100" s="69"/>
      <c r="J100" s="70"/>
      <c r="K100" s="75"/>
      <c r="L100" s="72" t="s">
        <v>1164</v>
      </c>
      <c r="M100" s="90">
        <v>1</v>
      </c>
      <c r="N100" s="174"/>
      <c r="O100" s="149"/>
      <c r="P100" s="166"/>
      <c r="Q100" s="167"/>
      <c r="R100" s="152" t="s">
        <v>883</v>
      </c>
      <c r="S100" s="168">
        <v>1</v>
      </c>
      <c r="T100" s="169"/>
      <c r="U100" s="128"/>
      <c r="V100" s="170"/>
      <c r="W100" s="171"/>
      <c r="X100" s="175"/>
      <c r="Y100" s="172"/>
      <c r="Z100" s="173"/>
      <c r="AA100" s="173" t="s">
        <v>884</v>
      </c>
      <c r="AB100" s="173">
        <v>1</v>
      </c>
      <c r="AC100" s="42">
        <f t="shared" si="11"/>
        <v>4</v>
      </c>
      <c r="AD100" s="42">
        <v>68</v>
      </c>
      <c r="AE100" s="44">
        <f t="shared" si="10"/>
        <v>5.8823529411764705E-2</v>
      </c>
      <c r="AF100" s="6"/>
      <c r="AG100" s="6"/>
      <c r="AH100" s="6"/>
      <c r="AI100" s="6"/>
      <c r="AJ100" s="6"/>
      <c r="AK100" s="6"/>
      <c r="AL100" s="6"/>
    </row>
    <row r="101" spans="1:38" ht="23.25">
      <c r="A101" s="88" t="s">
        <v>34</v>
      </c>
      <c r="B101" s="34"/>
      <c r="C101" s="18" t="s">
        <v>281</v>
      </c>
      <c r="D101" s="51">
        <v>1</v>
      </c>
      <c r="E101" s="52"/>
      <c r="F101" s="97"/>
      <c r="G101" s="53"/>
      <c r="H101" s="54"/>
      <c r="I101" s="69"/>
      <c r="J101" s="70"/>
      <c r="K101" s="75"/>
      <c r="L101" s="72" t="s">
        <v>282</v>
      </c>
      <c r="M101" s="90">
        <v>1</v>
      </c>
      <c r="N101" s="174"/>
      <c r="O101" s="149"/>
      <c r="P101" s="166"/>
      <c r="Q101" s="167"/>
      <c r="R101" s="188"/>
      <c r="S101" s="168"/>
      <c r="T101" s="169"/>
      <c r="U101" s="128" t="s">
        <v>885</v>
      </c>
      <c r="V101" s="170">
        <v>1</v>
      </c>
      <c r="W101" s="171"/>
      <c r="X101" s="175"/>
      <c r="Y101" s="172"/>
      <c r="Z101" s="173"/>
      <c r="AA101" s="173" t="s">
        <v>886</v>
      </c>
      <c r="AB101" s="173">
        <v>1</v>
      </c>
      <c r="AC101" s="42">
        <f t="shared" si="11"/>
        <v>4</v>
      </c>
      <c r="AD101" s="42">
        <v>102</v>
      </c>
      <c r="AE101" s="44">
        <f t="shared" si="10"/>
        <v>3.9215686274509803E-2</v>
      </c>
      <c r="AF101" s="6"/>
      <c r="AG101" s="6"/>
      <c r="AH101" s="6"/>
      <c r="AI101" s="6"/>
      <c r="AJ101" s="6"/>
      <c r="AK101" s="6"/>
      <c r="AL101" s="6"/>
    </row>
    <row r="102" spans="1:38" ht="22.5">
      <c r="A102" s="86" t="s">
        <v>283</v>
      </c>
      <c r="B102" s="61"/>
      <c r="C102" s="62"/>
      <c r="D102" s="63"/>
      <c r="E102" s="61"/>
      <c r="F102" s="64"/>
      <c r="G102" s="63"/>
      <c r="H102" s="61"/>
      <c r="I102" s="61"/>
      <c r="J102" s="63"/>
      <c r="K102" s="61"/>
      <c r="L102" s="66"/>
      <c r="M102" s="67"/>
      <c r="N102" s="177"/>
      <c r="O102" s="178"/>
      <c r="P102" s="179"/>
      <c r="Q102" s="177"/>
      <c r="R102" s="180"/>
      <c r="S102" s="179"/>
      <c r="T102" s="177"/>
      <c r="U102" s="177"/>
      <c r="V102" s="179"/>
      <c r="W102" s="177"/>
      <c r="X102" s="187"/>
      <c r="Y102" s="182"/>
      <c r="Z102" s="182"/>
      <c r="AA102" s="182"/>
      <c r="AB102" s="182"/>
      <c r="AC102" s="67"/>
      <c r="AD102" s="67"/>
      <c r="AE102" s="68"/>
      <c r="AF102" s="6"/>
      <c r="AG102" s="6"/>
      <c r="AH102" s="6"/>
      <c r="AI102" s="6"/>
      <c r="AJ102" s="6"/>
      <c r="AK102" s="6"/>
      <c r="AL102" s="6"/>
    </row>
    <row r="103" spans="1:38" ht="23.25">
      <c r="A103" s="88" t="s">
        <v>146</v>
      </c>
      <c r="B103" s="34"/>
      <c r="C103" s="18" t="s">
        <v>284</v>
      </c>
      <c r="D103" s="51">
        <v>1</v>
      </c>
      <c r="E103" s="52"/>
      <c r="F103" s="21" t="s">
        <v>285</v>
      </c>
      <c r="G103" s="53">
        <v>1</v>
      </c>
      <c r="H103" s="54"/>
      <c r="I103" s="69" t="s">
        <v>286</v>
      </c>
      <c r="J103" s="70">
        <v>1</v>
      </c>
      <c r="K103" s="75"/>
      <c r="L103" s="72" t="s">
        <v>287</v>
      </c>
      <c r="M103" s="90">
        <v>1</v>
      </c>
      <c r="N103" s="174"/>
      <c r="O103" s="149" t="s">
        <v>887</v>
      </c>
      <c r="P103" s="166">
        <v>1</v>
      </c>
      <c r="Q103" s="167"/>
      <c r="R103" s="152" t="s">
        <v>888</v>
      </c>
      <c r="S103" s="168">
        <v>1</v>
      </c>
      <c r="T103" s="169"/>
      <c r="U103" s="128"/>
      <c r="V103" s="170"/>
      <c r="W103" s="75" t="s">
        <v>1211</v>
      </c>
      <c r="X103" s="175"/>
      <c r="Y103" s="172">
        <v>1</v>
      </c>
      <c r="Z103" s="173"/>
      <c r="AA103" s="173" t="s">
        <v>889</v>
      </c>
      <c r="AB103" s="173">
        <v>1</v>
      </c>
      <c r="AC103" s="42">
        <f>SUM(D103,G103,J103,M103,AB103,Y103,V103,S103,P103)</f>
        <v>8</v>
      </c>
      <c r="AD103" s="42">
        <v>136</v>
      </c>
      <c r="AE103" s="44">
        <f t="shared" ref="AE103:AE118" si="12">AC103/AD103</f>
        <v>5.8823529411764705E-2</v>
      </c>
      <c r="AF103" s="6"/>
      <c r="AG103" s="6"/>
      <c r="AH103" s="6"/>
      <c r="AI103" s="6"/>
      <c r="AJ103" s="6"/>
      <c r="AK103" s="6"/>
      <c r="AL103" s="6"/>
    </row>
    <row r="104" spans="1:38" ht="23.25">
      <c r="A104" s="88" t="s">
        <v>150</v>
      </c>
      <c r="B104" s="34"/>
      <c r="C104" s="18"/>
      <c r="D104" s="51"/>
      <c r="E104" s="52"/>
      <c r="F104" s="21"/>
      <c r="G104" s="53"/>
      <c r="H104" s="54"/>
      <c r="I104" s="69" t="s">
        <v>288</v>
      </c>
      <c r="J104" s="70">
        <v>1</v>
      </c>
      <c r="K104" s="75"/>
      <c r="L104" s="72"/>
      <c r="M104" s="90"/>
      <c r="N104" s="174"/>
      <c r="O104" s="149" t="s">
        <v>890</v>
      </c>
      <c r="P104" s="166">
        <v>1</v>
      </c>
      <c r="Q104" s="167"/>
      <c r="R104" s="152"/>
      <c r="S104" s="168"/>
      <c r="T104" s="169"/>
      <c r="U104" s="128"/>
      <c r="V104" s="170"/>
      <c r="W104" s="171"/>
      <c r="X104" s="175" t="s">
        <v>891</v>
      </c>
      <c r="Y104" s="172">
        <v>1</v>
      </c>
      <c r="Z104" s="173"/>
      <c r="AA104" s="173"/>
      <c r="AB104" s="173"/>
      <c r="AC104" s="42">
        <f t="shared" ref="AC104:AC118" si="13">SUM(D104,G104,J104,M104,AB104,Y104,V104,S104,P104)</f>
        <v>3</v>
      </c>
      <c r="AD104" s="42">
        <v>102</v>
      </c>
      <c r="AE104" s="44">
        <f t="shared" si="12"/>
        <v>2.9411764705882353E-2</v>
      </c>
      <c r="AF104" s="6"/>
      <c r="AG104" s="6"/>
      <c r="AH104" s="6"/>
      <c r="AI104" s="6"/>
      <c r="AJ104" s="6"/>
      <c r="AK104" s="6"/>
      <c r="AL104" s="6"/>
    </row>
    <row r="105" spans="1:38" ht="23.25">
      <c r="A105" s="88" t="s">
        <v>23</v>
      </c>
      <c r="B105" s="34"/>
      <c r="C105" s="18" t="s">
        <v>289</v>
      </c>
      <c r="D105" s="51">
        <v>2</v>
      </c>
      <c r="E105" s="52"/>
      <c r="F105" s="21"/>
      <c r="G105" s="53"/>
      <c r="H105" s="54"/>
      <c r="I105" s="69" t="s">
        <v>551</v>
      </c>
      <c r="J105" s="70">
        <v>1</v>
      </c>
      <c r="K105" s="75"/>
      <c r="L105" s="72" t="s">
        <v>290</v>
      </c>
      <c r="M105" s="90">
        <v>1</v>
      </c>
      <c r="N105" s="174"/>
      <c r="O105" s="149" t="s">
        <v>892</v>
      </c>
      <c r="P105" s="166">
        <v>1</v>
      </c>
      <c r="Q105" s="167"/>
      <c r="R105" s="152" t="s">
        <v>893</v>
      </c>
      <c r="S105" s="168">
        <v>1</v>
      </c>
      <c r="T105" s="169"/>
      <c r="U105" s="128" t="s">
        <v>894</v>
      </c>
      <c r="V105" s="170">
        <v>1</v>
      </c>
      <c r="W105" s="171"/>
      <c r="X105" s="175" t="s">
        <v>895</v>
      </c>
      <c r="Y105" s="172">
        <v>1</v>
      </c>
      <c r="Z105" s="173"/>
      <c r="AA105" s="173" t="s">
        <v>896</v>
      </c>
      <c r="AB105" s="173">
        <v>1</v>
      </c>
      <c r="AC105" s="42">
        <f t="shared" si="13"/>
        <v>9</v>
      </c>
      <c r="AD105" s="42">
        <v>102</v>
      </c>
      <c r="AE105" s="44">
        <f t="shared" si="12"/>
        <v>8.8235294117647065E-2</v>
      </c>
      <c r="AF105" s="6"/>
      <c r="AG105" s="6"/>
      <c r="AH105" s="6"/>
      <c r="AI105" s="6"/>
      <c r="AJ105" s="6"/>
      <c r="AK105" s="6"/>
      <c r="AL105" s="6"/>
    </row>
    <row r="106" spans="1:38" ht="23.25">
      <c r="A106" s="88" t="s">
        <v>235</v>
      </c>
      <c r="B106" s="34"/>
      <c r="C106" s="18"/>
      <c r="D106" s="35"/>
      <c r="E106" s="52"/>
      <c r="F106" s="21" t="s">
        <v>291</v>
      </c>
      <c r="G106" s="53">
        <v>1</v>
      </c>
      <c r="H106" s="54"/>
      <c r="I106" s="69" t="s">
        <v>292</v>
      </c>
      <c r="J106" s="70">
        <v>1</v>
      </c>
      <c r="K106" s="75"/>
      <c r="L106" s="72"/>
      <c r="M106" s="90"/>
      <c r="N106" s="174"/>
      <c r="O106" s="149" t="s">
        <v>897</v>
      </c>
      <c r="P106" s="166">
        <v>1</v>
      </c>
      <c r="Q106" s="167"/>
      <c r="R106" s="152"/>
      <c r="S106" s="168"/>
      <c r="T106" s="169"/>
      <c r="U106" s="128"/>
      <c r="V106" s="170"/>
      <c r="W106" s="75" t="s">
        <v>1189</v>
      </c>
      <c r="X106" s="175"/>
      <c r="Y106" s="172">
        <v>1</v>
      </c>
      <c r="Z106" s="173"/>
      <c r="AA106" s="173"/>
      <c r="AB106" s="173"/>
      <c r="AC106" s="42">
        <f t="shared" si="13"/>
        <v>4</v>
      </c>
      <c r="AD106" s="42">
        <v>102</v>
      </c>
      <c r="AE106" s="44">
        <f t="shared" si="12"/>
        <v>3.9215686274509803E-2</v>
      </c>
      <c r="AF106" s="6"/>
      <c r="AG106" s="6"/>
      <c r="AH106" s="6"/>
      <c r="AI106" s="6"/>
      <c r="AJ106" s="6"/>
      <c r="AK106" s="6"/>
      <c r="AL106" s="6"/>
    </row>
    <row r="107" spans="1:38" ht="23.25">
      <c r="A107" s="88" t="s">
        <v>237</v>
      </c>
      <c r="B107" s="34"/>
      <c r="C107" s="18"/>
      <c r="D107" s="35"/>
      <c r="E107" s="52"/>
      <c r="F107" s="21"/>
      <c r="G107" s="53"/>
      <c r="H107" s="54"/>
      <c r="I107" s="69"/>
      <c r="J107" s="70"/>
      <c r="K107" s="75"/>
      <c r="L107" s="72" t="s">
        <v>293</v>
      </c>
      <c r="M107" s="90">
        <v>1</v>
      </c>
      <c r="N107" s="174"/>
      <c r="O107" s="149"/>
      <c r="P107" s="166"/>
      <c r="Q107" s="167"/>
      <c r="R107" s="152" t="s">
        <v>898</v>
      </c>
      <c r="S107" s="168">
        <v>1</v>
      </c>
      <c r="T107" s="169"/>
      <c r="U107" s="128"/>
      <c r="V107" s="170"/>
      <c r="W107" s="171"/>
      <c r="X107" s="175"/>
      <c r="Y107" s="172"/>
      <c r="Z107" s="173"/>
      <c r="AA107" s="173" t="s">
        <v>899</v>
      </c>
      <c r="AB107" s="173"/>
      <c r="AC107" s="42">
        <f t="shared" si="13"/>
        <v>2</v>
      </c>
      <c r="AD107" s="42">
        <v>68</v>
      </c>
      <c r="AE107" s="44">
        <f t="shared" si="12"/>
        <v>2.9411764705882353E-2</v>
      </c>
      <c r="AF107" s="6"/>
      <c r="AG107" s="6"/>
      <c r="AH107" s="6"/>
      <c r="AI107" s="6"/>
      <c r="AJ107" s="6"/>
      <c r="AK107" s="6"/>
      <c r="AL107" s="6"/>
    </row>
    <row r="108" spans="1:38" ht="46.5">
      <c r="A108" s="91" t="s">
        <v>239</v>
      </c>
      <c r="B108" s="34"/>
      <c r="C108" s="18"/>
      <c r="D108" s="51"/>
      <c r="E108" s="52"/>
      <c r="F108" s="21" t="s">
        <v>294</v>
      </c>
      <c r="G108" s="53">
        <v>1</v>
      </c>
      <c r="H108" s="54"/>
      <c r="I108" s="69"/>
      <c r="J108" s="70"/>
      <c r="K108" s="75"/>
      <c r="L108" s="72"/>
      <c r="M108" s="90"/>
      <c r="N108" s="174"/>
      <c r="O108" s="149" t="s">
        <v>900</v>
      </c>
      <c r="P108" s="166">
        <v>1</v>
      </c>
      <c r="Q108" s="167"/>
      <c r="R108" s="152"/>
      <c r="S108" s="168"/>
      <c r="T108" s="169"/>
      <c r="U108" s="128"/>
      <c r="V108" s="170"/>
      <c r="W108" s="171"/>
      <c r="X108" s="175"/>
      <c r="Y108" s="172"/>
      <c r="Z108" s="173"/>
      <c r="AA108" s="173"/>
      <c r="AB108" s="173"/>
      <c r="AC108" s="42">
        <f t="shared" si="13"/>
        <v>2</v>
      </c>
      <c r="AD108" s="42">
        <v>34</v>
      </c>
      <c r="AE108" s="44">
        <f t="shared" si="12"/>
        <v>5.8823529411764705E-2</v>
      </c>
      <c r="AF108" s="6"/>
      <c r="AG108" s="6"/>
      <c r="AH108" s="6"/>
      <c r="AI108" s="6"/>
      <c r="AJ108" s="6"/>
      <c r="AK108" s="6"/>
      <c r="AL108" s="6"/>
    </row>
    <row r="109" spans="1:38" ht="23.25">
      <c r="A109" s="91" t="s">
        <v>156</v>
      </c>
      <c r="B109" s="34"/>
      <c r="C109" s="18"/>
      <c r="D109" s="51"/>
      <c r="E109" s="52"/>
      <c r="F109" s="21" t="s">
        <v>295</v>
      </c>
      <c r="G109" s="53">
        <v>1</v>
      </c>
      <c r="H109" s="54"/>
      <c r="I109" s="82"/>
      <c r="J109" s="70"/>
      <c r="K109" s="75"/>
      <c r="L109" s="72" t="s">
        <v>296</v>
      </c>
      <c r="M109" s="90">
        <v>1</v>
      </c>
      <c r="N109" s="174"/>
      <c r="O109" s="149"/>
      <c r="P109" s="166"/>
      <c r="Q109" s="167"/>
      <c r="R109" s="152"/>
      <c r="S109" s="168"/>
      <c r="T109" s="169"/>
      <c r="U109" s="186"/>
      <c r="V109" s="170"/>
      <c r="W109" s="171"/>
      <c r="X109" s="175" t="s">
        <v>901</v>
      </c>
      <c r="Y109" s="172">
        <v>1</v>
      </c>
      <c r="Z109" s="173"/>
      <c r="AA109" s="173"/>
      <c r="AB109" s="173"/>
      <c r="AC109" s="42">
        <f t="shared" si="13"/>
        <v>3</v>
      </c>
      <c r="AD109" s="43">
        <v>68</v>
      </c>
      <c r="AE109" s="44">
        <f t="shared" si="12"/>
        <v>4.4117647058823532E-2</v>
      </c>
      <c r="AF109" s="6"/>
      <c r="AG109" s="6"/>
      <c r="AH109" s="6"/>
      <c r="AI109" s="6"/>
      <c r="AJ109" s="6"/>
      <c r="AK109" s="6"/>
      <c r="AL109" s="6"/>
    </row>
    <row r="110" spans="1:38" ht="23.25">
      <c r="A110" s="88" t="s">
        <v>198</v>
      </c>
      <c r="B110" s="34"/>
      <c r="C110" s="18"/>
      <c r="D110" s="51"/>
      <c r="E110" s="52"/>
      <c r="F110" s="21" t="s">
        <v>297</v>
      </c>
      <c r="G110" s="53">
        <v>1</v>
      </c>
      <c r="H110" s="54"/>
      <c r="I110" s="69"/>
      <c r="J110" s="70"/>
      <c r="K110" s="75"/>
      <c r="L110" s="72"/>
      <c r="M110" s="90"/>
      <c r="N110" s="174"/>
      <c r="O110" s="149"/>
      <c r="P110" s="166"/>
      <c r="Q110" s="167"/>
      <c r="R110" s="152" t="s">
        <v>902</v>
      </c>
      <c r="S110" s="168">
        <v>1</v>
      </c>
      <c r="T110" s="169"/>
      <c r="U110" s="128"/>
      <c r="V110" s="170"/>
      <c r="W110" s="171"/>
      <c r="X110" s="175"/>
      <c r="Y110" s="172"/>
      <c r="Z110" s="173"/>
      <c r="AA110" s="173"/>
      <c r="AB110" s="173"/>
      <c r="AC110" s="42">
        <f t="shared" si="13"/>
        <v>2</v>
      </c>
      <c r="AD110" s="42">
        <v>34</v>
      </c>
      <c r="AE110" s="44">
        <f t="shared" si="12"/>
        <v>5.8823529411764705E-2</v>
      </c>
      <c r="AF110" s="6"/>
      <c r="AG110" s="6"/>
      <c r="AH110" s="6"/>
      <c r="AI110" s="6"/>
      <c r="AJ110" s="6"/>
      <c r="AK110" s="6"/>
      <c r="AL110" s="6"/>
    </row>
    <row r="111" spans="1:38" ht="23.25">
      <c r="A111" s="88" t="s">
        <v>158</v>
      </c>
      <c r="B111" s="34"/>
      <c r="C111" s="18" t="s">
        <v>298</v>
      </c>
      <c r="D111" s="51"/>
      <c r="E111" s="52"/>
      <c r="F111" s="21" t="s">
        <v>299</v>
      </c>
      <c r="G111" s="53"/>
      <c r="H111" s="54"/>
      <c r="I111" s="69" t="s">
        <v>300</v>
      </c>
      <c r="J111" s="70">
        <v>1</v>
      </c>
      <c r="K111" s="75"/>
      <c r="L111" s="72"/>
      <c r="M111" s="90"/>
      <c r="N111" s="174"/>
      <c r="O111" s="149"/>
      <c r="P111" s="166"/>
      <c r="Q111" s="167"/>
      <c r="R111" s="152" t="s">
        <v>903</v>
      </c>
      <c r="S111" s="168">
        <v>1</v>
      </c>
      <c r="T111" s="169"/>
      <c r="U111" s="128"/>
      <c r="V111" s="170"/>
      <c r="W111" s="171"/>
      <c r="X111" s="175"/>
      <c r="Y111" s="172"/>
      <c r="Z111" s="173"/>
      <c r="AA111" s="173" t="s">
        <v>904</v>
      </c>
      <c r="AB111" s="173">
        <v>1</v>
      </c>
      <c r="AC111" s="42">
        <f t="shared" si="13"/>
        <v>3</v>
      </c>
      <c r="AD111" s="42">
        <v>68</v>
      </c>
      <c r="AE111" s="44">
        <f t="shared" si="12"/>
        <v>4.4117647058823532E-2</v>
      </c>
      <c r="AF111" s="6"/>
      <c r="AG111" s="6"/>
      <c r="AH111" s="6"/>
      <c r="AI111" s="6"/>
      <c r="AJ111" s="6"/>
      <c r="AK111" s="6"/>
      <c r="AL111" s="6"/>
    </row>
    <row r="112" spans="1:38" ht="23.25">
      <c r="A112" s="88" t="s">
        <v>246</v>
      </c>
      <c r="B112" s="34"/>
      <c r="C112" s="58"/>
      <c r="D112" s="51"/>
      <c r="E112" s="52"/>
      <c r="F112" s="21" t="s">
        <v>301</v>
      </c>
      <c r="G112" s="53">
        <v>1</v>
      </c>
      <c r="H112" s="54"/>
      <c r="I112" s="69"/>
      <c r="J112" s="70"/>
      <c r="K112" s="75"/>
      <c r="L112" s="72"/>
      <c r="M112" s="90"/>
      <c r="N112" s="174"/>
      <c r="O112" s="149" t="s">
        <v>905</v>
      </c>
      <c r="P112" s="166">
        <v>1</v>
      </c>
      <c r="Q112" s="167"/>
      <c r="R112" s="152"/>
      <c r="S112" s="168"/>
      <c r="T112" s="169"/>
      <c r="U112" s="128"/>
      <c r="V112" s="170"/>
      <c r="W112" s="171"/>
      <c r="X112" s="175"/>
      <c r="Y112" s="172"/>
      <c r="Z112" s="173"/>
      <c r="AA112" s="173"/>
      <c r="AB112" s="173"/>
      <c r="AC112" s="42">
        <f t="shared" si="13"/>
        <v>2</v>
      </c>
      <c r="AD112" s="42">
        <v>34</v>
      </c>
      <c r="AE112" s="44">
        <f t="shared" si="12"/>
        <v>5.8823529411764705E-2</v>
      </c>
      <c r="AF112" s="6"/>
      <c r="AG112" s="6"/>
      <c r="AH112" s="6"/>
      <c r="AI112" s="6"/>
      <c r="AJ112" s="6"/>
      <c r="AK112" s="6"/>
      <c r="AL112" s="6"/>
    </row>
    <row r="113" spans="1:38" ht="23.25">
      <c r="A113" s="88" t="s">
        <v>248</v>
      </c>
      <c r="B113" s="34"/>
      <c r="C113" s="58"/>
      <c r="D113" s="51"/>
      <c r="E113" s="52"/>
      <c r="F113" s="97"/>
      <c r="G113" s="53"/>
      <c r="H113" s="54"/>
      <c r="I113" s="69" t="s">
        <v>552</v>
      </c>
      <c r="J113" s="70">
        <v>1</v>
      </c>
      <c r="K113" s="75"/>
      <c r="L113" s="72"/>
      <c r="M113" s="90"/>
      <c r="N113" s="174"/>
      <c r="O113" s="176"/>
      <c r="P113" s="166"/>
      <c r="Q113" s="167"/>
      <c r="R113" s="188"/>
      <c r="S113" s="168"/>
      <c r="T113" s="169"/>
      <c r="U113" s="128" t="s">
        <v>906</v>
      </c>
      <c r="V113" s="170">
        <v>1</v>
      </c>
      <c r="W113" s="171"/>
      <c r="X113" s="175"/>
      <c r="Y113" s="172"/>
      <c r="Z113" s="173"/>
      <c r="AA113" s="173" t="s">
        <v>907</v>
      </c>
      <c r="AB113" s="173">
        <v>1</v>
      </c>
      <c r="AC113" s="42">
        <f t="shared" si="13"/>
        <v>3</v>
      </c>
      <c r="AD113" s="42">
        <v>68</v>
      </c>
      <c r="AE113" s="44">
        <f t="shared" si="12"/>
        <v>4.4117647058823532E-2</v>
      </c>
      <c r="AF113" s="6"/>
      <c r="AG113" s="6"/>
      <c r="AH113" s="6"/>
      <c r="AI113" s="6"/>
      <c r="AJ113" s="6"/>
      <c r="AK113" s="6"/>
      <c r="AL113" s="6"/>
    </row>
    <row r="114" spans="1:38" ht="23.25">
      <c r="A114" s="88" t="s">
        <v>160</v>
      </c>
      <c r="B114" s="34"/>
      <c r="C114" s="58"/>
      <c r="D114" s="51"/>
      <c r="E114" s="52"/>
      <c r="F114" s="21"/>
      <c r="G114" s="53"/>
      <c r="H114" s="54"/>
      <c r="I114" s="69"/>
      <c r="J114" s="70"/>
      <c r="K114" s="75"/>
      <c r="L114" s="72" t="s">
        <v>302</v>
      </c>
      <c r="M114" s="90">
        <v>1</v>
      </c>
      <c r="N114" s="174"/>
      <c r="O114" s="176"/>
      <c r="P114" s="166"/>
      <c r="Q114" s="167"/>
      <c r="R114" s="152"/>
      <c r="S114" s="168"/>
      <c r="T114" s="169"/>
      <c r="U114" s="128"/>
      <c r="V114" s="170"/>
      <c r="W114" s="171"/>
      <c r="X114" s="175" t="s">
        <v>908</v>
      </c>
      <c r="Y114" s="172">
        <v>1</v>
      </c>
      <c r="Z114" s="173"/>
      <c r="AA114" s="173"/>
      <c r="AB114" s="173"/>
      <c r="AC114" s="42">
        <f t="shared" si="13"/>
        <v>2</v>
      </c>
      <c r="AD114" s="42">
        <v>34</v>
      </c>
      <c r="AE114" s="44">
        <f t="shared" si="12"/>
        <v>5.8823529411764705E-2</v>
      </c>
      <c r="AF114" s="6"/>
      <c r="AG114" s="6"/>
      <c r="AH114" s="6"/>
      <c r="AI114" s="6"/>
      <c r="AJ114" s="6"/>
      <c r="AK114" s="6"/>
      <c r="AL114" s="6"/>
    </row>
    <row r="115" spans="1:38" ht="23.25">
      <c r="A115" s="88" t="s">
        <v>31</v>
      </c>
      <c r="B115" s="34"/>
      <c r="C115" s="18"/>
      <c r="D115" s="51">
        <v>0</v>
      </c>
      <c r="E115" s="52"/>
      <c r="F115" s="97"/>
      <c r="G115" s="53">
        <v>0</v>
      </c>
      <c r="H115" s="54"/>
      <c r="I115" s="82"/>
      <c r="J115" s="70">
        <v>0</v>
      </c>
      <c r="K115" s="75"/>
      <c r="L115" s="72" t="s">
        <v>303</v>
      </c>
      <c r="M115" s="90">
        <v>1</v>
      </c>
      <c r="N115" s="174"/>
      <c r="O115" s="149"/>
      <c r="P115" s="166">
        <v>0</v>
      </c>
      <c r="Q115" s="167"/>
      <c r="R115" s="188"/>
      <c r="S115" s="168">
        <v>0</v>
      </c>
      <c r="T115" s="169"/>
      <c r="U115" s="186"/>
      <c r="V115" s="170">
        <v>0</v>
      </c>
      <c r="W115" s="171"/>
      <c r="X115" s="175" t="s">
        <v>909</v>
      </c>
      <c r="Y115" s="172">
        <v>1</v>
      </c>
      <c r="Z115" s="173"/>
      <c r="AA115" s="173"/>
      <c r="AB115" s="173">
        <v>0</v>
      </c>
      <c r="AC115" s="42">
        <f t="shared" si="13"/>
        <v>2</v>
      </c>
      <c r="AD115" s="42">
        <v>34</v>
      </c>
      <c r="AE115" s="44">
        <f t="shared" si="12"/>
        <v>5.8823529411764705E-2</v>
      </c>
      <c r="AF115" s="6"/>
      <c r="AG115" s="6"/>
      <c r="AH115" s="6"/>
      <c r="AI115" s="6"/>
      <c r="AJ115" s="6"/>
      <c r="AK115" s="6"/>
      <c r="AL115" s="6"/>
    </row>
    <row r="116" spans="1:38" ht="23.25">
      <c r="A116" s="88" t="s">
        <v>29</v>
      </c>
      <c r="B116" s="34"/>
      <c r="C116" s="18"/>
      <c r="D116" s="51"/>
      <c r="E116" s="52"/>
      <c r="F116" s="21" t="s">
        <v>304</v>
      </c>
      <c r="G116" s="53">
        <v>1</v>
      </c>
      <c r="H116" s="54"/>
      <c r="I116" s="69"/>
      <c r="J116" s="70"/>
      <c r="K116" s="75"/>
      <c r="L116" s="72"/>
      <c r="M116" s="90"/>
      <c r="N116" s="174"/>
      <c r="O116" s="149"/>
      <c r="P116" s="166"/>
      <c r="Q116" s="167"/>
      <c r="R116" s="152" t="s">
        <v>910</v>
      </c>
      <c r="S116" s="168">
        <v>1</v>
      </c>
      <c r="T116" s="169"/>
      <c r="U116" s="128"/>
      <c r="V116" s="170"/>
      <c r="W116" s="171"/>
      <c r="X116" s="175"/>
      <c r="Y116" s="172"/>
      <c r="Z116" s="173"/>
      <c r="AA116" s="173"/>
      <c r="AB116" s="173"/>
      <c r="AC116" s="42">
        <f t="shared" si="13"/>
        <v>2</v>
      </c>
      <c r="AD116" s="42">
        <v>34</v>
      </c>
      <c r="AE116" s="44">
        <f t="shared" si="12"/>
        <v>5.8823529411764705E-2</v>
      </c>
      <c r="AF116" s="6"/>
      <c r="AG116" s="6"/>
      <c r="AH116" s="6"/>
      <c r="AI116" s="6"/>
      <c r="AJ116" s="6"/>
      <c r="AK116" s="6"/>
      <c r="AL116" s="6"/>
    </row>
    <row r="117" spans="1:38" ht="23.25">
      <c r="A117" s="88" t="s">
        <v>163</v>
      </c>
      <c r="B117" s="34"/>
      <c r="C117" s="18" t="s">
        <v>305</v>
      </c>
      <c r="D117" s="51">
        <v>1</v>
      </c>
      <c r="E117" s="52"/>
      <c r="F117" s="21"/>
      <c r="G117" s="53"/>
      <c r="H117" s="54"/>
      <c r="I117" s="69"/>
      <c r="J117" s="70"/>
      <c r="K117" s="75"/>
      <c r="L117" s="72" t="s">
        <v>306</v>
      </c>
      <c r="M117" s="90">
        <v>1</v>
      </c>
      <c r="N117" s="174"/>
      <c r="O117" s="149"/>
      <c r="P117" s="166"/>
      <c r="Q117" s="167"/>
      <c r="R117" s="152" t="s">
        <v>911</v>
      </c>
      <c r="S117" s="168">
        <v>1</v>
      </c>
      <c r="T117" s="169"/>
      <c r="U117" s="128"/>
      <c r="V117" s="170"/>
      <c r="W117" s="171"/>
      <c r="X117" s="175"/>
      <c r="Y117" s="172"/>
      <c r="Z117" s="173"/>
      <c r="AA117" s="173" t="s">
        <v>912</v>
      </c>
      <c r="AB117" s="173">
        <v>1</v>
      </c>
      <c r="AC117" s="42">
        <f t="shared" si="13"/>
        <v>4</v>
      </c>
      <c r="AD117" s="42">
        <v>68</v>
      </c>
      <c r="AE117" s="44">
        <f t="shared" si="12"/>
        <v>5.8823529411764705E-2</v>
      </c>
      <c r="AF117" s="6"/>
      <c r="AG117" s="6"/>
      <c r="AH117" s="6"/>
      <c r="AI117" s="6"/>
      <c r="AJ117" s="6"/>
      <c r="AK117" s="6"/>
      <c r="AL117" s="6"/>
    </row>
    <row r="118" spans="1:38" ht="23.25">
      <c r="A118" s="88" t="s">
        <v>34</v>
      </c>
      <c r="B118" s="34"/>
      <c r="C118" s="18" t="s">
        <v>307</v>
      </c>
      <c r="D118" s="51">
        <v>1</v>
      </c>
      <c r="E118" s="52"/>
      <c r="F118" s="97"/>
      <c r="G118" s="53"/>
      <c r="H118" s="54"/>
      <c r="I118" s="69"/>
      <c r="J118" s="70"/>
      <c r="K118" s="75"/>
      <c r="L118" s="72" t="s">
        <v>308</v>
      </c>
      <c r="M118" s="90">
        <v>1</v>
      </c>
      <c r="N118" s="174"/>
      <c r="O118" s="149"/>
      <c r="P118" s="166"/>
      <c r="Q118" s="167"/>
      <c r="R118" s="188"/>
      <c r="S118" s="168"/>
      <c r="T118" s="169"/>
      <c r="U118" s="128" t="s">
        <v>913</v>
      </c>
      <c r="V118" s="170">
        <v>1</v>
      </c>
      <c r="W118" s="171"/>
      <c r="X118" s="175"/>
      <c r="Y118" s="172"/>
      <c r="Z118" s="173"/>
      <c r="AA118" s="173" t="s">
        <v>914</v>
      </c>
      <c r="AB118" s="173">
        <v>1</v>
      </c>
      <c r="AC118" s="42">
        <f t="shared" si="13"/>
        <v>4</v>
      </c>
      <c r="AD118" s="42">
        <v>102</v>
      </c>
      <c r="AE118" s="44">
        <f t="shared" si="12"/>
        <v>3.9215686274509803E-2</v>
      </c>
      <c r="AF118" s="6"/>
      <c r="AG118" s="6"/>
      <c r="AH118" s="6"/>
      <c r="AI118" s="6"/>
      <c r="AJ118" s="6"/>
      <c r="AK118" s="6"/>
      <c r="AL118" s="6"/>
    </row>
    <row r="119" spans="1:38" ht="22.5">
      <c r="A119" s="86" t="s">
        <v>309</v>
      </c>
      <c r="B119" s="61"/>
      <c r="C119" s="62"/>
      <c r="D119" s="63"/>
      <c r="E119" s="61"/>
      <c r="F119" s="64"/>
      <c r="G119" s="63"/>
      <c r="H119" s="61"/>
      <c r="I119" s="61"/>
      <c r="J119" s="63"/>
      <c r="K119" s="61"/>
      <c r="L119" s="66"/>
      <c r="M119" s="67"/>
      <c r="N119" s="177"/>
      <c r="O119" s="178"/>
      <c r="P119" s="179"/>
      <c r="Q119" s="177"/>
      <c r="R119" s="180"/>
      <c r="S119" s="179"/>
      <c r="T119" s="177"/>
      <c r="U119" s="177"/>
      <c r="V119" s="179"/>
      <c r="W119" s="177"/>
      <c r="X119" s="187"/>
      <c r="Y119" s="182"/>
      <c r="Z119" s="182"/>
      <c r="AA119" s="182"/>
      <c r="AB119" s="182"/>
      <c r="AC119" s="67"/>
      <c r="AD119" s="67"/>
      <c r="AE119" s="68"/>
      <c r="AF119" s="6"/>
      <c r="AG119" s="6"/>
      <c r="AH119" s="6"/>
      <c r="AI119" s="6"/>
      <c r="AJ119" s="6"/>
      <c r="AK119" s="6"/>
      <c r="AL119" s="6"/>
    </row>
    <row r="120" spans="1:38" ht="31.5">
      <c r="A120" s="88" t="s">
        <v>146</v>
      </c>
      <c r="B120" s="34"/>
      <c r="C120" s="18" t="s">
        <v>310</v>
      </c>
      <c r="D120" s="51">
        <v>2</v>
      </c>
      <c r="E120" s="52"/>
      <c r="F120" s="21"/>
      <c r="G120" s="53"/>
      <c r="H120" s="54"/>
      <c r="I120" s="69" t="s">
        <v>311</v>
      </c>
      <c r="J120" s="70">
        <v>1</v>
      </c>
      <c r="K120" s="75"/>
      <c r="L120" s="72"/>
      <c r="M120" s="90"/>
      <c r="N120" s="174"/>
      <c r="O120" s="149" t="s">
        <v>915</v>
      </c>
      <c r="P120" s="166">
        <v>1</v>
      </c>
      <c r="Q120" s="167"/>
      <c r="R120" s="152" t="s">
        <v>916</v>
      </c>
      <c r="S120" s="168">
        <v>1</v>
      </c>
      <c r="T120" s="169"/>
      <c r="U120" s="128" t="s">
        <v>917</v>
      </c>
      <c r="V120" s="170">
        <v>1</v>
      </c>
      <c r="W120" s="75" t="s">
        <v>1190</v>
      </c>
      <c r="X120" s="175"/>
      <c r="Y120" s="172">
        <v>1</v>
      </c>
      <c r="Z120" s="173"/>
      <c r="AA120" s="173" t="s">
        <v>918</v>
      </c>
      <c r="AB120" s="173">
        <v>1</v>
      </c>
      <c r="AC120" s="42">
        <f>SUM(D120,G120,J120,M120,AB120,Y120,V120,S120,P120)</f>
        <v>8</v>
      </c>
      <c r="AD120" s="42">
        <v>102</v>
      </c>
      <c r="AE120" s="44">
        <f t="shared" ref="AE120:AE137" si="14">AC120/AD120</f>
        <v>7.8431372549019607E-2</v>
      </c>
      <c r="AF120" s="6"/>
      <c r="AG120" s="6"/>
      <c r="AH120" s="6"/>
      <c r="AI120" s="6"/>
      <c r="AJ120" s="6"/>
      <c r="AK120" s="6"/>
      <c r="AL120" s="6"/>
    </row>
    <row r="121" spans="1:38" ht="23.25">
      <c r="A121" s="88" t="s">
        <v>150</v>
      </c>
      <c r="B121" s="34"/>
      <c r="C121" s="18"/>
      <c r="D121" s="51"/>
      <c r="E121" s="52"/>
      <c r="F121" s="21"/>
      <c r="G121" s="53"/>
      <c r="H121" s="54"/>
      <c r="I121" s="69" t="s">
        <v>312</v>
      </c>
      <c r="J121" s="70">
        <v>1</v>
      </c>
      <c r="K121" s="75"/>
      <c r="L121" s="72" t="s">
        <v>313</v>
      </c>
      <c r="M121" s="90">
        <v>1</v>
      </c>
      <c r="N121" s="174"/>
      <c r="O121" s="149" t="s">
        <v>919</v>
      </c>
      <c r="P121" s="166">
        <v>1</v>
      </c>
      <c r="Q121" s="167"/>
      <c r="R121" s="152"/>
      <c r="S121" s="168"/>
      <c r="T121" s="169"/>
      <c r="U121" s="128"/>
      <c r="V121" s="170"/>
      <c r="W121" s="171"/>
      <c r="X121" s="175" t="s">
        <v>920</v>
      </c>
      <c r="Y121" s="172">
        <v>1</v>
      </c>
      <c r="Z121" s="173"/>
      <c r="AA121" s="173"/>
      <c r="AB121" s="173"/>
      <c r="AC121" s="42">
        <f t="shared" ref="AC121:AC137" si="15">SUM(D121,G121,J121,M121,AB121,Y121,V121,S121,P121)</f>
        <v>4</v>
      </c>
      <c r="AD121" s="42">
        <v>68</v>
      </c>
      <c r="AE121" s="44">
        <f t="shared" si="14"/>
        <v>5.8823529411764705E-2</v>
      </c>
      <c r="AF121" s="6"/>
      <c r="AG121" s="6"/>
      <c r="AH121" s="6"/>
      <c r="AI121" s="6"/>
      <c r="AJ121" s="6"/>
      <c r="AK121" s="6"/>
      <c r="AL121" s="6"/>
    </row>
    <row r="122" spans="1:38" ht="31.5">
      <c r="A122" s="88" t="s">
        <v>23</v>
      </c>
      <c r="B122" s="34"/>
      <c r="C122" s="18"/>
      <c r="D122" s="51"/>
      <c r="E122" s="52"/>
      <c r="F122" s="21" t="s">
        <v>314</v>
      </c>
      <c r="G122" s="53">
        <v>2</v>
      </c>
      <c r="H122" s="54"/>
      <c r="I122" s="55" t="s">
        <v>315</v>
      </c>
      <c r="J122" s="70">
        <v>1</v>
      </c>
      <c r="K122" s="75"/>
      <c r="L122" s="72" t="s">
        <v>316</v>
      </c>
      <c r="M122" s="90">
        <v>1</v>
      </c>
      <c r="N122" s="174"/>
      <c r="O122" s="149"/>
      <c r="P122" s="166">
        <v>0</v>
      </c>
      <c r="Q122" s="167"/>
      <c r="R122" s="152" t="s">
        <v>921</v>
      </c>
      <c r="S122" s="168">
        <v>2</v>
      </c>
      <c r="T122" s="169"/>
      <c r="U122" s="190" t="s">
        <v>922</v>
      </c>
      <c r="V122" s="170">
        <v>1</v>
      </c>
      <c r="W122" s="171"/>
      <c r="X122" s="175" t="s">
        <v>923</v>
      </c>
      <c r="Y122" s="172">
        <v>1</v>
      </c>
      <c r="Z122" s="173"/>
      <c r="AA122" s="173" t="s">
        <v>924</v>
      </c>
      <c r="AB122" s="173">
        <v>1</v>
      </c>
      <c r="AC122" s="42">
        <f t="shared" si="15"/>
        <v>9</v>
      </c>
      <c r="AD122" s="42">
        <v>102</v>
      </c>
      <c r="AE122" s="44">
        <f t="shared" si="14"/>
        <v>8.8235294117647065E-2</v>
      </c>
      <c r="AF122" s="6"/>
      <c r="AG122" s="6"/>
      <c r="AH122" s="6"/>
      <c r="AI122" s="6"/>
      <c r="AJ122" s="6"/>
      <c r="AK122" s="6"/>
      <c r="AL122" s="6"/>
    </row>
    <row r="123" spans="1:38" ht="23.25">
      <c r="A123" s="88" t="s">
        <v>235</v>
      </c>
      <c r="B123" s="46"/>
      <c r="C123" s="18"/>
      <c r="D123" s="35"/>
      <c r="E123" s="36"/>
      <c r="F123" s="21" t="s">
        <v>317</v>
      </c>
      <c r="G123" s="37">
        <v>1</v>
      </c>
      <c r="H123" s="38"/>
      <c r="I123" s="55"/>
      <c r="J123" s="39"/>
      <c r="K123" s="15"/>
      <c r="L123" s="56" t="s">
        <v>318</v>
      </c>
      <c r="M123" s="41">
        <v>1</v>
      </c>
      <c r="N123" s="191"/>
      <c r="O123" s="149" t="s">
        <v>925</v>
      </c>
      <c r="P123" s="192">
        <v>1</v>
      </c>
      <c r="Q123" s="193"/>
      <c r="R123" s="152"/>
      <c r="S123" s="194"/>
      <c r="T123" s="195"/>
      <c r="U123" s="190"/>
      <c r="V123" s="196"/>
      <c r="W123" s="15" t="s">
        <v>1191</v>
      </c>
      <c r="X123" s="129" t="s">
        <v>926</v>
      </c>
      <c r="Y123" s="197">
        <v>2</v>
      </c>
      <c r="Z123" s="198"/>
      <c r="AA123" s="198"/>
      <c r="AB123" s="198"/>
      <c r="AC123" s="42">
        <f t="shared" si="15"/>
        <v>5</v>
      </c>
      <c r="AD123" s="42">
        <v>102</v>
      </c>
      <c r="AE123" s="44">
        <f t="shared" si="14"/>
        <v>4.9019607843137254E-2</v>
      </c>
      <c r="AF123" s="4"/>
      <c r="AG123" s="4"/>
      <c r="AH123" s="4"/>
      <c r="AI123" s="4"/>
      <c r="AJ123" s="4"/>
      <c r="AK123" s="4"/>
      <c r="AL123" s="4"/>
    </row>
    <row r="124" spans="1:38" ht="23.25">
      <c r="A124" s="88" t="s">
        <v>237</v>
      </c>
      <c r="B124" s="46"/>
      <c r="C124" s="18"/>
      <c r="D124" s="35"/>
      <c r="E124" s="36"/>
      <c r="F124" s="21"/>
      <c r="G124" s="37"/>
      <c r="H124" s="38"/>
      <c r="I124" s="55"/>
      <c r="J124" s="39"/>
      <c r="K124" s="15"/>
      <c r="L124" s="98" t="s">
        <v>319</v>
      </c>
      <c r="M124" s="41">
        <v>1</v>
      </c>
      <c r="N124" s="191"/>
      <c r="O124" s="149"/>
      <c r="P124" s="192"/>
      <c r="Q124" s="193"/>
      <c r="R124" s="152" t="s">
        <v>927</v>
      </c>
      <c r="S124" s="194">
        <v>1</v>
      </c>
      <c r="T124" s="195"/>
      <c r="U124" s="190"/>
      <c r="V124" s="196"/>
      <c r="W124" s="145"/>
      <c r="X124" s="199"/>
      <c r="Y124" s="197"/>
      <c r="Z124" s="198"/>
      <c r="AA124" s="198" t="s">
        <v>928</v>
      </c>
      <c r="AB124" s="198">
        <v>1</v>
      </c>
      <c r="AC124" s="42">
        <f t="shared" si="15"/>
        <v>3</v>
      </c>
      <c r="AD124" s="42">
        <v>68</v>
      </c>
      <c r="AE124" s="44">
        <f t="shared" si="14"/>
        <v>4.4117647058823532E-2</v>
      </c>
      <c r="AF124" s="4"/>
      <c r="AG124" s="4"/>
      <c r="AH124" s="4"/>
      <c r="AI124" s="4"/>
      <c r="AJ124" s="4"/>
      <c r="AK124" s="4"/>
      <c r="AL124" s="4"/>
    </row>
    <row r="125" spans="1:38" ht="46.5">
      <c r="A125" s="91" t="s">
        <v>239</v>
      </c>
      <c r="B125" s="46"/>
      <c r="C125" s="18"/>
      <c r="D125" s="35"/>
      <c r="E125" s="36"/>
      <c r="F125" s="21"/>
      <c r="G125" s="37"/>
      <c r="H125" s="38"/>
      <c r="I125" s="55"/>
      <c r="J125" s="39"/>
      <c r="K125" s="15"/>
      <c r="L125" s="98" t="s">
        <v>320</v>
      </c>
      <c r="M125" s="41">
        <v>1</v>
      </c>
      <c r="N125" s="191"/>
      <c r="O125" s="149"/>
      <c r="P125" s="192"/>
      <c r="Q125" s="193"/>
      <c r="R125" s="152"/>
      <c r="S125" s="194"/>
      <c r="T125" s="195"/>
      <c r="U125" s="190"/>
      <c r="V125" s="196"/>
      <c r="W125" s="145"/>
      <c r="X125" s="199"/>
      <c r="Y125" s="197"/>
      <c r="Z125" s="198"/>
      <c r="AA125" s="198" t="s">
        <v>929</v>
      </c>
      <c r="AB125" s="198">
        <v>1</v>
      </c>
      <c r="AC125" s="42">
        <f t="shared" si="15"/>
        <v>2</v>
      </c>
      <c r="AD125" s="42">
        <v>34</v>
      </c>
      <c r="AE125" s="44">
        <f t="shared" si="14"/>
        <v>5.8823529411764705E-2</v>
      </c>
      <c r="AF125" s="4"/>
      <c r="AG125" s="4"/>
      <c r="AH125" s="4"/>
      <c r="AI125" s="4"/>
      <c r="AJ125" s="4"/>
      <c r="AK125" s="4"/>
      <c r="AL125" s="4"/>
    </row>
    <row r="126" spans="1:38" ht="23.25">
      <c r="A126" s="91" t="s">
        <v>156</v>
      </c>
      <c r="B126" s="34"/>
      <c r="C126" s="18"/>
      <c r="D126" s="51"/>
      <c r="E126" s="52"/>
      <c r="F126" s="21"/>
      <c r="G126" s="53"/>
      <c r="H126" s="54"/>
      <c r="I126" s="69" t="s">
        <v>321</v>
      </c>
      <c r="J126" s="70">
        <v>1</v>
      </c>
      <c r="K126" s="75"/>
      <c r="L126" s="72"/>
      <c r="M126" s="90"/>
      <c r="N126" s="174"/>
      <c r="O126" s="149"/>
      <c r="P126" s="166"/>
      <c r="Q126" s="167"/>
      <c r="R126" s="152"/>
      <c r="S126" s="168"/>
      <c r="T126" s="169"/>
      <c r="U126" s="128"/>
      <c r="V126" s="170"/>
      <c r="W126" s="171"/>
      <c r="X126" s="175"/>
      <c r="Y126" s="172"/>
      <c r="Z126" s="173"/>
      <c r="AA126" s="173" t="s">
        <v>930</v>
      </c>
      <c r="AB126" s="173">
        <v>1</v>
      </c>
      <c r="AC126" s="42">
        <f t="shared" si="15"/>
        <v>2</v>
      </c>
      <c r="AD126" s="42">
        <v>68</v>
      </c>
      <c r="AE126" s="44">
        <f t="shared" si="14"/>
        <v>2.9411764705882353E-2</v>
      </c>
      <c r="AF126" s="6"/>
      <c r="AG126" s="6"/>
      <c r="AH126" s="6"/>
      <c r="AI126" s="6"/>
      <c r="AJ126" s="6"/>
      <c r="AK126" s="6"/>
      <c r="AL126" s="6"/>
    </row>
    <row r="127" spans="1:38" ht="23.25">
      <c r="A127" s="91" t="s">
        <v>164</v>
      </c>
      <c r="B127" s="34"/>
      <c r="C127" s="18"/>
      <c r="D127" s="51"/>
      <c r="E127" s="52"/>
      <c r="F127" s="97"/>
      <c r="G127" s="53"/>
      <c r="H127" s="54"/>
      <c r="I127" s="69" t="s">
        <v>322</v>
      </c>
      <c r="J127" s="70">
        <v>1</v>
      </c>
      <c r="K127" s="75"/>
      <c r="L127" s="95"/>
      <c r="M127" s="90"/>
      <c r="N127" s="174"/>
      <c r="O127" s="149"/>
      <c r="P127" s="166"/>
      <c r="Q127" s="167"/>
      <c r="R127" s="188"/>
      <c r="S127" s="168"/>
      <c r="T127" s="169"/>
      <c r="U127" s="128"/>
      <c r="V127" s="170"/>
      <c r="W127" s="171"/>
      <c r="X127" s="200"/>
      <c r="Y127" s="172"/>
      <c r="Z127" s="173"/>
      <c r="AA127" s="173" t="s">
        <v>931</v>
      </c>
      <c r="AB127" s="173">
        <v>1</v>
      </c>
      <c r="AC127" s="42">
        <f t="shared" si="15"/>
        <v>2</v>
      </c>
      <c r="AD127" s="43">
        <v>34</v>
      </c>
      <c r="AE127" s="44">
        <f t="shared" si="14"/>
        <v>5.8823529411764705E-2</v>
      </c>
      <c r="AF127" s="6"/>
      <c r="AG127" s="6"/>
      <c r="AH127" s="6"/>
      <c r="AI127" s="6"/>
      <c r="AJ127" s="6"/>
      <c r="AK127" s="6"/>
      <c r="AL127" s="6"/>
    </row>
    <row r="128" spans="1:38" ht="23.25">
      <c r="A128" s="88" t="s">
        <v>198</v>
      </c>
      <c r="B128" s="34"/>
      <c r="C128" s="18"/>
      <c r="D128" s="51"/>
      <c r="E128" s="52"/>
      <c r="F128" s="21"/>
      <c r="G128" s="53"/>
      <c r="H128" s="54"/>
      <c r="I128" s="69" t="s">
        <v>323</v>
      </c>
      <c r="J128" s="70">
        <v>1</v>
      </c>
      <c r="K128" s="75"/>
      <c r="L128" s="72"/>
      <c r="M128" s="90"/>
      <c r="N128" s="174"/>
      <c r="O128" s="149"/>
      <c r="P128" s="166"/>
      <c r="Q128" s="167"/>
      <c r="R128" s="152"/>
      <c r="S128" s="168"/>
      <c r="T128" s="169"/>
      <c r="U128" s="128"/>
      <c r="V128" s="170"/>
      <c r="W128" s="171"/>
      <c r="X128" s="175"/>
      <c r="Y128" s="172"/>
      <c r="Z128" s="173"/>
      <c r="AA128" s="173" t="s">
        <v>932</v>
      </c>
      <c r="AB128" s="173">
        <v>1</v>
      </c>
      <c r="AC128" s="42">
        <f t="shared" si="15"/>
        <v>2</v>
      </c>
      <c r="AD128" s="42">
        <v>34</v>
      </c>
      <c r="AE128" s="44">
        <f t="shared" si="14"/>
        <v>5.8823529411764705E-2</v>
      </c>
      <c r="AF128" s="6"/>
      <c r="AG128" s="6"/>
      <c r="AH128" s="6"/>
      <c r="AI128" s="6"/>
      <c r="AJ128" s="6"/>
      <c r="AK128" s="6"/>
      <c r="AL128" s="6"/>
    </row>
    <row r="129" spans="1:38" ht="23.25">
      <c r="A129" s="88" t="s">
        <v>158</v>
      </c>
      <c r="B129" s="34"/>
      <c r="C129" s="18" t="s">
        <v>324</v>
      </c>
      <c r="D129" s="51">
        <v>1</v>
      </c>
      <c r="E129" s="52"/>
      <c r="F129" s="21" t="s">
        <v>325</v>
      </c>
      <c r="G129" s="53">
        <v>1</v>
      </c>
      <c r="H129" s="54"/>
      <c r="I129" s="69"/>
      <c r="J129" s="70"/>
      <c r="K129" s="75"/>
      <c r="L129" s="72" t="s">
        <v>326</v>
      </c>
      <c r="M129" s="90">
        <v>1</v>
      </c>
      <c r="N129" s="174"/>
      <c r="O129" s="149" t="s">
        <v>933</v>
      </c>
      <c r="P129" s="166">
        <v>1</v>
      </c>
      <c r="Q129" s="167"/>
      <c r="R129" s="152"/>
      <c r="S129" s="168"/>
      <c r="T129" s="169"/>
      <c r="U129" s="128" t="s">
        <v>934</v>
      </c>
      <c r="V129" s="170">
        <v>1</v>
      </c>
      <c r="W129" s="171"/>
      <c r="X129" s="175"/>
      <c r="Y129" s="172"/>
      <c r="Z129" s="173"/>
      <c r="AA129" s="173"/>
      <c r="AB129" s="173"/>
      <c r="AC129" s="42">
        <f t="shared" si="15"/>
        <v>5</v>
      </c>
      <c r="AD129" s="42">
        <v>68</v>
      </c>
      <c r="AE129" s="44">
        <f t="shared" si="14"/>
        <v>7.3529411764705885E-2</v>
      </c>
      <c r="AF129" s="6"/>
      <c r="AG129" s="6"/>
      <c r="AH129" s="6"/>
      <c r="AI129" s="6"/>
      <c r="AJ129" s="6"/>
      <c r="AK129" s="6"/>
      <c r="AL129" s="6"/>
    </row>
    <row r="130" spans="1:38" ht="23.25">
      <c r="A130" s="88" t="s">
        <v>246</v>
      </c>
      <c r="B130" s="34"/>
      <c r="C130" s="18"/>
      <c r="D130" s="51"/>
      <c r="E130" s="52"/>
      <c r="F130" s="21"/>
      <c r="G130" s="53"/>
      <c r="H130" s="54"/>
      <c r="I130" s="69" t="s">
        <v>327</v>
      </c>
      <c r="J130" s="70">
        <v>1</v>
      </c>
      <c r="K130" s="75"/>
      <c r="L130" s="95"/>
      <c r="M130" s="90"/>
      <c r="N130" s="174"/>
      <c r="O130" s="149"/>
      <c r="P130" s="166"/>
      <c r="Q130" s="167"/>
      <c r="R130" s="152" t="s">
        <v>935</v>
      </c>
      <c r="S130" s="168">
        <v>1</v>
      </c>
      <c r="T130" s="169"/>
      <c r="U130" s="128"/>
      <c r="V130" s="170"/>
      <c r="W130" s="171"/>
      <c r="X130" s="200"/>
      <c r="Y130" s="172"/>
      <c r="Z130" s="173"/>
      <c r="AA130" s="173"/>
      <c r="AB130" s="173"/>
      <c r="AC130" s="42">
        <f t="shared" si="15"/>
        <v>2</v>
      </c>
      <c r="AD130" s="42">
        <v>34</v>
      </c>
      <c r="AE130" s="44">
        <f t="shared" si="14"/>
        <v>5.8823529411764705E-2</v>
      </c>
      <c r="AF130" s="6"/>
      <c r="AG130" s="6"/>
      <c r="AH130" s="6"/>
      <c r="AI130" s="6"/>
      <c r="AJ130" s="6"/>
      <c r="AK130" s="6"/>
      <c r="AL130" s="6"/>
    </row>
    <row r="131" spans="1:38" ht="23.25">
      <c r="A131" s="88" t="s">
        <v>248</v>
      </c>
      <c r="B131" s="34"/>
      <c r="C131" s="18"/>
      <c r="D131" s="51"/>
      <c r="E131" s="52"/>
      <c r="F131" s="21"/>
      <c r="G131" s="53"/>
      <c r="H131" s="54"/>
      <c r="I131" s="69"/>
      <c r="J131" s="70"/>
      <c r="K131" s="75"/>
      <c r="L131" s="72" t="s">
        <v>328</v>
      </c>
      <c r="M131" s="90">
        <v>1</v>
      </c>
      <c r="N131" s="174"/>
      <c r="O131" s="149"/>
      <c r="P131" s="166"/>
      <c r="Q131" s="167"/>
      <c r="R131" s="152"/>
      <c r="S131" s="168"/>
      <c r="T131" s="169"/>
      <c r="U131" s="128"/>
      <c r="V131" s="170"/>
      <c r="W131" s="171"/>
      <c r="X131" s="175" t="s">
        <v>936</v>
      </c>
      <c r="Y131" s="172">
        <v>1</v>
      </c>
      <c r="Z131" s="173"/>
      <c r="AA131" s="173"/>
      <c r="AB131" s="173"/>
      <c r="AC131" s="42">
        <f t="shared" si="15"/>
        <v>2</v>
      </c>
      <c r="AD131" s="42">
        <v>68</v>
      </c>
      <c r="AE131" s="44">
        <f t="shared" si="14"/>
        <v>2.9411764705882353E-2</v>
      </c>
      <c r="AF131" s="6"/>
      <c r="AG131" s="6"/>
      <c r="AH131" s="6"/>
      <c r="AI131" s="6"/>
      <c r="AJ131" s="6"/>
      <c r="AK131" s="6"/>
      <c r="AL131" s="6"/>
    </row>
    <row r="132" spans="1:38" ht="23.25">
      <c r="A132" s="88" t="s">
        <v>329</v>
      </c>
      <c r="B132" s="34"/>
      <c r="C132" s="18"/>
      <c r="D132" s="51"/>
      <c r="E132" s="52"/>
      <c r="F132" s="21"/>
      <c r="G132" s="53"/>
      <c r="H132" s="54"/>
      <c r="I132" s="21" t="s">
        <v>330</v>
      </c>
      <c r="J132" s="70">
        <v>1</v>
      </c>
      <c r="K132" s="75"/>
      <c r="L132" s="95"/>
      <c r="M132" s="90"/>
      <c r="N132" s="174"/>
      <c r="O132" s="149" t="s">
        <v>937</v>
      </c>
      <c r="P132" s="166">
        <v>1</v>
      </c>
      <c r="Q132" s="167"/>
      <c r="R132" s="152"/>
      <c r="S132" s="168"/>
      <c r="T132" s="169"/>
      <c r="U132" s="128" t="s">
        <v>938</v>
      </c>
      <c r="V132" s="170">
        <v>1</v>
      </c>
      <c r="W132" s="171"/>
      <c r="X132" s="175" t="s">
        <v>939</v>
      </c>
      <c r="Y132" s="172"/>
      <c r="Z132" s="173"/>
      <c r="AA132" s="173" t="s">
        <v>939</v>
      </c>
      <c r="AB132" s="173">
        <v>1</v>
      </c>
      <c r="AC132" s="42">
        <f t="shared" si="15"/>
        <v>4</v>
      </c>
      <c r="AD132" s="42">
        <v>68</v>
      </c>
      <c r="AE132" s="44">
        <f t="shared" si="14"/>
        <v>5.8823529411764705E-2</v>
      </c>
      <c r="AF132" s="6"/>
      <c r="AG132" s="6"/>
      <c r="AH132" s="6"/>
      <c r="AI132" s="6"/>
      <c r="AJ132" s="6"/>
      <c r="AK132" s="6"/>
      <c r="AL132" s="6"/>
    </row>
    <row r="133" spans="1:38" ht="23.25">
      <c r="A133" s="88" t="s">
        <v>160</v>
      </c>
      <c r="B133" s="34"/>
      <c r="C133" s="18" t="s">
        <v>331</v>
      </c>
      <c r="D133" s="51">
        <v>1</v>
      </c>
      <c r="E133" s="52"/>
      <c r="F133" s="21"/>
      <c r="G133" s="53"/>
      <c r="H133" s="54"/>
      <c r="I133" s="69" t="s">
        <v>332</v>
      </c>
      <c r="J133" s="70">
        <v>1</v>
      </c>
      <c r="K133" s="75"/>
      <c r="L133" s="72"/>
      <c r="M133" s="90"/>
      <c r="N133" s="174"/>
      <c r="O133" s="149" t="s">
        <v>940</v>
      </c>
      <c r="P133" s="166">
        <v>1</v>
      </c>
      <c r="Q133" s="167"/>
      <c r="R133" s="152"/>
      <c r="S133" s="168"/>
      <c r="T133" s="169"/>
      <c r="U133" s="128"/>
      <c r="V133" s="170"/>
      <c r="W133" s="171"/>
      <c r="X133" s="175" t="s">
        <v>941</v>
      </c>
      <c r="Y133" s="172">
        <v>1</v>
      </c>
      <c r="Z133" s="173"/>
      <c r="AA133" s="173"/>
      <c r="AB133" s="173"/>
      <c r="AC133" s="42">
        <f t="shared" si="15"/>
        <v>4</v>
      </c>
      <c r="AD133" s="42">
        <v>68</v>
      </c>
      <c r="AE133" s="44">
        <f t="shared" si="14"/>
        <v>5.8823529411764705E-2</v>
      </c>
      <c r="AF133" s="6"/>
      <c r="AG133" s="6"/>
      <c r="AH133" s="6"/>
      <c r="AI133" s="6"/>
      <c r="AJ133" s="6"/>
      <c r="AK133" s="6"/>
      <c r="AL133" s="6"/>
    </row>
    <row r="134" spans="1:38" ht="23.25">
      <c r="A134" s="88" t="s">
        <v>31</v>
      </c>
      <c r="B134" s="34"/>
      <c r="C134" s="18"/>
      <c r="D134" s="51">
        <v>0</v>
      </c>
      <c r="E134" s="52"/>
      <c r="F134" s="21" t="s">
        <v>333</v>
      </c>
      <c r="G134" s="53">
        <v>1</v>
      </c>
      <c r="H134" s="54"/>
      <c r="I134" s="69"/>
      <c r="J134" s="70">
        <v>0</v>
      </c>
      <c r="K134" s="75"/>
      <c r="L134" s="72"/>
      <c r="M134" s="90">
        <v>0</v>
      </c>
      <c r="N134" s="174"/>
      <c r="O134" s="149"/>
      <c r="P134" s="166">
        <v>0</v>
      </c>
      <c r="Q134" s="167"/>
      <c r="R134" s="152"/>
      <c r="S134" s="168">
        <v>0</v>
      </c>
      <c r="T134" s="169"/>
      <c r="U134" s="128"/>
      <c r="V134" s="170">
        <v>0</v>
      </c>
      <c r="W134" s="171"/>
      <c r="X134" s="175"/>
      <c r="Y134" s="172">
        <v>0</v>
      </c>
      <c r="Z134" s="173"/>
      <c r="AA134" s="173" t="s">
        <v>942</v>
      </c>
      <c r="AB134" s="173">
        <v>1</v>
      </c>
      <c r="AC134" s="42">
        <f t="shared" si="15"/>
        <v>2</v>
      </c>
      <c r="AD134" s="42">
        <v>34</v>
      </c>
      <c r="AE134" s="44">
        <f t="shared" si="14"/>
        <v>5.8823529411764705E-2</v>
      </c>
      <c r="AF134" s="6"/>
      <c r="AG134" s="6"/>
      <c r="AH134" s="6"/>
      <c r="AI134" s="6"/>
      <c r="AJ134" s="6"/>
      <c r="AK134" s="6"/>
      <c r="AL134" s="6"/>
    </row>
    <row r="135" spans="1:38" ht="33">
      <c r="A135" s="88" t="s">
        <v>33</v>
      </c>
      <c r="B135" s="34"/>
      <c r="C135" s="18"/>
      <c r="D135" s="51"/>
      <c r="E135" s="52"/>
      <c r="F135" s="21" t="s">
        <v>334</v>
      </c>
      <c r="G135" s="53">
        <v>1</v>
      </c>
      <c r="H135" s="54"/>
      <c r="I135" s="69"/>
      <c r="J135" s="70"/>
      <c r="K135" s="75"/>
      <c r="L135" s="72" t="s">
        <v>335</v>
      </c>
      <c r="M135" s="90"/>
      <c r="N135" s="174"/>
      <c r="O135" s="149"/>
      <c r="P135" s="166"/>
      <c r="Q135" s="167"/>
      <c r="R135" s="152"/>
      <c r="S135" s="168"/>
      <c r="T135" s="169"/>
      <c r="U135" s="128"/>
      <c r="V135" s="170"/>
      <c r="W135" s="171"/>
      <c r="X135" s="175" t="s">
        <v>943</v>
      </c>
      <c r="Y135" s="172">
        <v>1</v>
      </c>
      <c r="Z135" s="173"/>
      <c r="AA135" s="173"/>
      <c r="AB135" s="173"/>
      <c r="AC135" s="42">
        <f t="shared" si="15"/>
        <v>2</v>
      </c>
      <c r="AD135" s="42">
        <v>34</v>
      </c>
      <c r="AE135" s="44">
        <f t="shared" si="14"/>
        <v>5.8823529411764705E-2</v>
      </c>
      <c r="AF135" s="6"/>
      <c r="AG135" s="6"/>
      <c r="AH135" s="6"/>
      <c r="AI135" s="6"/>
      <c r="AJ135" s="6"/>
      <c r="AK135" s="6"/>
      <c r="AL135" s="6"/>
    </row>
    <row r="136" spans="1:38" ht="23.25">
      <c r="A136" s="88" t="s">
        <v>336</v>
      </c>
      <c r="B136" s="34"/>
      <c r="C136" s="18"/>
      <c r="D136" s="51"/>
      <c r="E136" s="52"/>
      <c r="F136" s="21" t="s">
        <v>337</v>
      </c>
      <c r="G136" s="53">
        <v>1</v>
      </c>
      <c r="H136" s="54"/>
      <c r="I136" s="69"/>
      <c r="J136" s="70"/>
      <c r="K136" s="75"/>
      <c r="L136" s="95"/>
      <c r="M136" s="90"/>
      <c r="N136" s="174"/>
      <c r="O136" s="149"/>
      <c r="P136" s="166"/>
      <c r="Q136" s="167"/>
      <c r="R136" s="152" t="s">
        <v>944</v>
      </c>
      <c r="S136" s="168">
        <v>1</v>
      </c>
      <c r="T136" s="169"/>
      <c r="U136" s="128"/>
      <c r="V136" s="170"/>
      <c r="W136" s="171"/>
      <c r="X136" s="200"/>
      <c r="Y136" s="172"/>
      <c r="Z136" s="173"/>
      <c r="AA136" s="173"/>
      <c r="AB136" s="173"/>
      <c r="AC136" s="42">
        <f t="shared" si="15"/>
        <v>2</v>
      </c>
      <c r="AD136" s="42">
        <v>34</v>
      </c>
      <c r="AE136" s="44">
        <f t="shared" si="14"/>
        <v>5.8823529411764705E-2</v>
      </c>
      <c r="AF136" s="6"/>
      <c r="AG136" s="6"/>
      <c r="AH136" s="6"/>
      <c r="AI136" s="6"/>
      <c r="AJ136" s="6"/>
      <c r="AK136" s="6"/>
      <c r="AL136" s="6"/>
    </row>
    <row r="137" spans="1:38" ht="23.25">
      <c r="A137" s="88" t="s">
        <v>34</v>
      </c>
      <c r="B137" s="34"/>
      <c r="C137" s="18" t="s">
        <v>338</v>
      </c>
      <c r="D137" s="51">
        <v>2</v>
      </c>
      <c r="E137" s="52"/>
      <c r="F137" s="21" t="s">
        <v>339</v>
      </c>
      <c r="G137" s="53">
        <v>1</v>
      </c>
      <c r="H137" s="54"/>
      <c r="I137" s="69"/>
      <c r="J137" s="70"/>
      <c r="K137" s="75"/>
      <c r="L137" s="72" t="s">
        <v>340</v>
      </c>
      <c r="M137" s="90">
        <v>1</v>
      </c>
      <c r="N137" s="174"/>
      <c r="O137" s="149"/>
      <c r="P137" s="166"/>
      <c r="Q137" s="167"/>
      <c r="R137" s="152"/>
      <c r="S137" s="168"/>
      <c r="T137" s="169"/>
      <c r="U137" s="128"/>
      <c r="V137" s="170"/>
      <c r="W137" s="171"/>
      <c r="X137" s="175" t="s">
        <v>945</v>
      </c>
      <c r="Y137" s="172">
        <v>2</v>
      </c>
      <c r="Z137" s="173"/>
      <c r="AA137" s="173"/>
      <c r="AB137" s="173"/>
      <c r="AC137" s="42">
        <f t="shared" si="15"/>
        <v>6</v>
      </c>
      <c r="AD137" s="42">
        <v>102</v>
      </c>
      <c r="AE137" s="44">
        <f t="shared" si="14"/>
        <v>5.8823529411764705E-2</v>
      </c>
      <c r="AF137" s="6"/>
      <c r="AG137" s="6"/>
      <c r="AH137" s="6"/>
      <c r="AI137" s="6"/>
      <c r="AJ137" s="6"/>
      <c r="AK137" s="6"/>
      <c r="AL137" s="6"/>
    </row>
    <row r="138" spans="1:38" ht="22.5">
      <c r="A138" s="86" t="s">
        <v>341</v>
      </c>
      <c r="B138" s="61"/>
      <c r="C138" s="62"/>
      <c r="D138" s="63"/>
      <c r="E138" s="61"/>
      <c r="F138" s="64"/>
      <c r="G138" s="63"/>
      <c r="H138" s="61"/>
      <c r="I138" s="61"/>
      <c r="J138" s="63"/>
      <c r="K138" s="61"/>
      <c r="L138" s="66"/>
      <c r="M138" s="67"/>
      <c r="N138" s="177"/>
      <c r="O138" s="178"/>
      <c r="P138" s="179"/>
      <c r="Q138" s="177"/>
      <c r="R138" s="180"/>
      <c r="S138" s="179"/>
      <c r="T138" s="177"/>
      <c r="U138" s="177"/>
      <c r="V138" s="179"/>
      <c r="W138" s="177"/>
      <c r="X138" s="187"/>
      <c r="Y138" s="182"/>
      <c r="Z138" s="182"/>
      <c r="AA138" s="182"/>
      <c r="AB138" s="182"/>
      <c r="AC138" s="67"/>
      <c r="AD138" s="67"/>
      <c r="AE138" s="68"/>
      <c r="AF138" s="6"/>
      <c r="AG138" s="6"/>
      <c r="AH138" s="6"/>
      <c r="AI138" s="6"/>
      <c r="AJ138" s="6"/>
      <c r="AK138" s="6"/>
      <c r="AL138" s="6"/>
    </row>
    <row r="139" spans="1:38" ht="31.5">
      <c r="A139" s="88" t="s">
        <v>146</v>
      </c>
      <c r="B139" s="34"/>
      <c r="C139" s="18" t="s">
        <v>342</v>
      </c>
      <c r="D139" s="51">
        <v>1</v>
      </c>
      <c r="E139" s="52"/>
      <c r="F139" s="21" t="s">
        <v>343</v>
      </c>
      <c r="G139" s="53">
        <v>2</v>
      </c>
      <c r="H139" s="54"/>
      <c r="I139" s="69"/>
      <c r="J139" s="70"/>
      <c r="K139" s="75"/>
      <c r="L139" s="72" t="s">
        <v>344</v>
      </c>
      <c r="M139" s="90">
        <v>1</v>
      </c>
      <c r="N139" s="174"/>
      <c r="O139" s="149" t="s">
        <v>946</v>
      </c>
      <c r="P139" s="166">
        <v>1</v>
      </c>
      <c r="Q139" s="167"/>
      <c r="R139" s="152" t="s">
        <v>947</v>
      </c>
      <c r="S139" s="168">
        <v>1</v>
      </c>
      <c r="T139" s="169"/>
      <c r="U139" s="128" t="s">
        <v>948</v>
      </c>
      <c r="V139" s="170">
        <v>1</v>
      </c>
      <c r="W139" s="75" t="s">
        <v>1192</v>
      </c>
      <c r="X139" s="175"/>
      <c r="Y139" s="172">
        <v>1</v>
      </c>
      <c r="Z139" s="173"/>
      <c r="AA139" s="173" t="s">
        <v>949</v>
      </c>
      <c r="AB139" s="173">
        <v>1</v>
      </c>
      <c r="AC139" s="42">
        <f>SUM(D139,G139,J139,M139,AB139,Y139,V139,S139,P139)</f>
        <v>9</v>
      </c>
      <c r="AD139" s="42">
        <v>102</v>
      </c>
      <c r="AE139" s="44">
        <f t="shared" ref="AE139:AE156" si="16">AC139/AD139</f>
        <v>8.8235294117647065E-2</v>
      </c>
      <c r="AF139" s="6"/>
      <c r="AG139" s="6"/>
      <c r="AH139" s="6"/>
      <c r="AI139" s="6"/>
      <c r="AJ139" s="6"/>
      <c r="AK139" s="6"/>
      <c r="AL139" s="6"/>
    </row>
    <row r="140" spans="1:38" ht="23.25">
      <c r="A140" s="88" t="s">
        <v>150</v>
      </c>
      <c r="B140" s="34"/>
      <c r="C140" s="18"/>
      <c r="D140" s="51"/>
      <c r="E140" s="52"/>
      <c r="F140" s="21" t="s">
        <v>345</v>
      </c>
      <c r="G140" s="53">
        <v>1</v>
      </c>
      <c r="H140" s="54"/>
      <c r="I140" s="69"/>
      <c r="J140" s="70"/>
      <c r="K140" s="75"/>
      <c r="L140" s="72" t="s">
        <v>346</v>
      </c>
      <c r="M140" s="90">
        <v>1</v>
      </c>
      <c r="N140" s="174"/>
      <c r="O140" s="149" t="s">
        <v>950</v>
      </c>
      <c r="P140" s="166">
        <v>1</v>
      </c>
      <c r="Q140" s="167"/>
      <c r="R140" s="152"/>
      <c r="S140" s="168"/>
      <c r="T140" s="169"/>
      <c r="U140" s="128"/>
      <c r="V140" s="170"/>
      <c r="W140" s="171"/>
      <c r="X140" s="175" t="s">
        <v>951</v>
      </c>
      <c r="Y140" s="172">
        <v>1</v>
      </c>
      <c r="Z140" s="173"/>
      <c r="AA140" s="173"/>
      <c r="AB140" s="173"/>
      <c r="AC140" s="42">
        <f t="shared" ref="AC140:AC156" si="17">SUM(D140,G140,J140,M140,AB140,Y140,V140,S140,P140)</f>
        <v>4</v>
      </c>
      <c r="AD140" s="42">
        <v>68</v>
      </c>
      <c r="AE140" s="44">
        <f t="shared" si="16"/>
        <v>5.8823529411764705E-2</v>
      </c>
      <c r="AF140" s="6"/>
      <c r="AG140" s="6"/>
      <c r="AH140" s="6"/>
      <c r="AI140" s="6"/>
      <c r="AJ140" s="6"/>
      <c r="AK140" s="6"/>
      <c r="AL140" s="6"/>
    </row>
    <row r="141" spans="1:38" ht="31.5">
      <c r="A141" s="88" t="s">
        <v>23</v>
      </c>
      <c r="B141" s="34"/>
      <c r="C141" s="18"/>
      <c r="D141" s="51"/>
      <c r="E141" s="52"/>
      <c r="F141" s="21"/>
      <c r="G141" s="53">
        <v>2</v>
      </c>
      <c r="H141" s="54"/>
      <c r="I141" s="69" t="s">
        <v>347</v>
      </c>
      <c r="J141" s="70">
        <v>1</v>
      </c>
      <c r="K141" s="75"/>
      <c r="L141" s="72" t="s">
        <v>348</v>
      </c>
      <c r="M141" s="90">
        <v>1</v>
      </c>
      <c r="N141" s="174"/>
      <c r="O141" s="149"/>
      <c r="P141" s="166">
        <v>0</v>
      </c>
      <c r="Q141" s="167"/>
      <c r="R141" s="152" t="s">
        <v>952</v>
      </c>
      <c r="S141" s="168">
        <v>2</v>
      </c>
      <c r="T141" s="169"/>
      <c r="U141" s="128" t="s">
        <v>953</v>
      </c>
      <c r="V141" s="170">
        <v>1</v>
      </c>
      <c r="W141" s="171"/>
      <c r="X141" s="175" t="s">
        <v>954</v>
      </c>
      <c r="Y141" s="172">
        <v>1</v>
      </c>
      <c r="Z141" s="173"/>
      <c r="AA141" s="173" t="s">
        <v>955</v>
      </c>
      <c r="AB141" s="173">
        <v>1</v>
      </c>
      <c r="AC141" s="42">
        <f t="shared" si="17"/>
        <v>9</v>
      </c>
      <c r="AD141" s="42">
        <v>102</v>
      </c>
      <c r="AE141" s="44">
        <f t="shared" si="16"/>
        <v>8.8235294117647065E-2</v>
      </c>
      <c r="AF141" s="6"/>
      <c r="AG141" s="6"/>
      <c r="AH141" s="6"/>
      <c r="AI141" s="6"/>
      <c r="AJ141" s="6"/>
      <c r="AK141" s="6"/>
      <c r="AL141" s="6"/>
    </row>
    <row r="142" spans="1:38" ht="23.25">
      <c r="A142" s="88" t="s">
        <v>235</v>
      </c>
      <c r="B142" s="46"/>
      <c r="C142" s="18"/>
      <c r="D142" s="35"/>
      <c r="E142" s="36"/>
      <c r="F142" s="21"/>
      <c r="G142" s="37"/>
      <c r="H142" s="38"/>
      <c r="I142" s="55"/>
      <c r="J142" s="39"/>
      <c r="K142" s="15"/>
      <c r="L142" s="56" t="s">
        <v>349</v>
      </c>
      <c r="M142" s="41">
        <v>1</v>
      </c>
      <c r="N142" s="191"/>
      <c r="O142" s="149" t="s">
        <v>956</v>
      </c>
      <c r="P142" s="192">
        <v>1</v>
      </c>
      <c r="Q142" s="193"/>
      <c r="R142" s="152"/>
      <c r="S142" s="194"/>
      <c r="T142" s="195"/>
      <c r="U142" s="190"/>
      <c r="V142" s="196"/>
      <c r="W142" s="15" t="s">
        <v>1193</v>
      </c>
      <c r="X142" s="129" t="s">
        <v>957</v>
      </c>
      <c r="Y142" s="197">
        <v>2</v>
      </c>
      <c r="Z142" s="198"/>
      <c r="AA142" s="198"/>
      <c r="AB142" s="198"/>
      <c r="AC142" s="42">
        <f t="shared" si="17"/>
        <v>4</v>
      </c>
      <c r="AD142" s="42">
        <v>102</v>
      </c>
      <c r="AE142" s="44">
        <f t="shared" si="16"/>
        <v>3.9215686274509803E-2</v>
      </c>
      <c r="AF142" s="6"/>
      <c r="AG142" s="6"/>
      <c r="AH142" s="6"/>
      <c r="AI142" s="6"/>
      <c r="AJ142" s="6"/>
      <c r="AK142" s="6"/>
      <c r="AL142" s="6"/>
    </row>
    <row r="143" spans="1:38" ht="23.25">
      <c r="A143" s="88" t="s">
        <v>237</v>
      </c>
      <c r="B143" s="46"/>
      <c r="C143" s="18"/>
      <c r="D143" s="35"/>
      <c r="E143" s="36"/>
      <c r="F143" s="21"/>
      <c r="G143" s="37"/>
      <c r="H143" s="38"/>
      <c r="I143" s="55"/>
      <c r="J143" s="39"/>
      <c r="K143" s="15"/>
      <c r="L143" s="99" t="s">
        <v>350</v>
      </c>
      <c r="M143" s="41">
        <v>1</v>
      </c>
      <c r="N143" s="191"/>
      <c r="O143" s="149"/>
      <c r="P143" s="192"/>
      <c r="Q143" s="193"/>
      <c r="R143" s="152" t="s">
        <v>958</v>
      </c>
      <c r="S143" s="194">
        <v>1</v>
      </c>
      <c r="T143" s="195"/>
      <c r="U143" s="190"/>
      <c r="V143" s="196"/>
      <c r="W143" s="145"/>
      <c r="X143" s="201"/>
      <c r="Y143" s="197"/>
      <c r="Z143" s="198"/>
      <c r="AA143" s="198" t="s">
        <v>959</v>
      </c>
      <c r="AB143" s="198">
        <v>1</v>
      </c>
      <c r="AC143" s="42">
        <f t="shared" si="17"/>
        <v>3</v>
      </c>
      <c r="AD143" s="42">
        <v>68</v>
      </c>
      <c r="AE143" s="44">
        <f t="shared" si="16"/>
        <v>4.4117647058823532E-2</v>
      </c>
      <c r="AF143" s="6"/>
      <c r="AG143" s="6"/>
      <c r="AH143" s="6"/>
      <c r="AI143" s="6"/>
      <c r="AJ143" s="6"/>
      <c r="AK143" s="6"/>
      <c r="AL143" s="6"/>
    </row>
    <row r="144" spans="1:38" ht="46.5">
      <c r="A144" s="91" t="s">
        <v>239</v>
      </c>
      <c r="B144" s="46"/>
      <c r="C144" s="18"/>
      <c r="D144" s="35"/>
      <c r="E144" s="36"/>
      <c r="F144" s="21"/>
      <c r="G144" s="37"/>
      <c r="H144" s="38"/>
      <c r="I144" s="55"/>
      <c r="J144" s="39"/>
      <c r="K144" s="15"/>
      <c r="L144" s="98" t="s">
        <v>351</v>
      </c>
      <c r="M144" s="41">
        <v>1</v>
      </c>
      <c r="N144" s="191"/>
      <c r="O144" s="149"/>
      <c r="P144" s="192"/>
      <c r="Q144" s="193"/>
      <c r="R144" s="152"/>
      <c r="S144" s="194"/>
      <c r="T144" s="195"/>
      <c r="U144" s="190"/>
      <c r="V144" s="196"/>
      <c r="W144" s="145"/>
      <c r="X144" s="199"/>
      <c r="Y144" s="197"/>
      <c r="Z144" s="198"/>
      <c r="AA144" s="198" t="s">
        <v>960</v>
      </c>
      <c r="AB144" s="198">
        <v>1</v>
      </c>
      <c r="AC144" s="42">
        <f t="shared" si="17"/>
        <v>2</v>
      </c>
      <c r="AD144" s="42">
        <v>34</v>
      </c>
      <c r="AE144" s="44">
        <f t="shared" si="16"/>
        <v>5.8823529411764705E-2</v>
      </c>
      <c r="AF144" s="6"/>
      <c r="AG144" s="6"/>
      <c r="AH144" s="6"/>
      <c r="AI144" s="6"/>
      <c r="AJ144" s="6"/>
      <c r="AK144" s="6"/>
      <c r="AL144" s="6"/>
    </row>
    <row r="145" spans="1:38" ht="23.25">
      <c r="A145" s="91" t="s">
        <v>156</v>
      </c>
      <c r="B145" s="34"/>
      <c r="C145" s="18"/>
      <c r="D145" s="51"/>
      <c r="E145" s="52"/>
      <c r="F145" s="21" t="s">
        <v>352</v>
      </c>
      <c r="G145" s="53">
        <v>1</v>
      </c>
      <c r="H145" s="54"/>
      <c r="I145" s="69"/>
      <c r="J145" s="70"/>
      <c r="K145" s="75"/>
      <c r="L145" s="72"/>
      <c r="M145" s="90"/>
      <c r="N145" s="174"/>
      <c r="O145" s="149"/>
      <c r="P145" s="166"/>
      <c r="Q145" s="167"/>
      <c r="R145" s="152"/>
      <c r="S145" s="168"/>
      <c r="T145" s="169"/>
      <c r="U145" s="128"/>
      <c r="V145" s="170"/>
      <c r="W145" s="171"/>
      <c r="X145" s="175"/>
      <c r="Y145" s="172"/>
      <c r="Z145" s="173"/>
      <c r="AA145" s="173" t="s">
        <v>961</v>
      </c>
      <c r="AB145" s="173">
        <v>1</v>
      </c>
      <c r="AC145" s="42">
        <f t="shared" si="17"/>
        <v>2</v>
      </c>
      <c r="AD145" s="42">
        <v>68</v>
      </c>
      <c r="AE145" s="44">
        <f t="shared" si="16"/>
        <v>2.9411764705882353E-2</v>
      </c>
      <c r="AF145" s="6"/>
      <c r="AG145" s="6"/>
      <c r="AH145" s="6"/>
      <c r="AI145" s="6"/>
      <c r="AJ145" s="6"/>
      <c r="AK145" s="6"/>
      <c r="AL145" s="6"/>
    </row>
    <row r="146" spans="1:38" ht="23.25">
      <c r="A146" s="91" t="s">
        <v>164</v>
      </c>
      <c r="B146" s="34"/>
      <c r="C146" s="18"/>
      <c r="D146" s="51"/>
      <c r="E146" s="52"/>
      <c r="F146" s="21" t="s">
        <v>353</v>
      </c>
      <c r="G146" s="53">
        <v>1</v>
      </c>
      <c r="H146" s="54"/>
      <c r="I146" s="69"/>
      <c r="J146" s="70"/>
      <c r="K146" s="75"/>
      <c r="L146" s="72"/>
      <c r="M146" s="90"/>
      <c r="N146" s="174"/>
      <c r="O146" s="149"/>
      <c r="P146" s="166"/>
      <c r="Q146" s="167"/>
      <c r="R146" s="152"/>
      <c r="S146" s="168"/>
      <c r="T146" s="169"/>
      <c r="U146" s="128" t="s">
        <v>962</v>
      </c>
      <c r="V146" s="170">
        <v>1</v>
      </c>
      <c r="W146" s="171"/>
      <c r="X146" s="175"/>
      <c r="Y146" s="172"/>
      <c r="Z146" s="173"/>
      <c r="AA146" s="173"/>
      <c r="AB146" s="173"/>
      <c r="AC146" s="42">
        <f t="shared" si="17"/>
        <v>2</v>
      </c>
      <c r="AD146" s="43">
        <v>34</v>
      </c>
      <c r="AE146" s="44">
        <f t="shared" si="16"/>
        <v>5.8823529411764705E-2</v>
      </c>
      <c r="AF146" s="6"/>
      <c r="AG146" s="6"/>
      <c r="AH146" s="6"/>
      <c r="AI146" s="6"/>
      <c r="AJ146" s="6"/>
      <c r="AK146" s="6"/>
      <c r="AL146" s="6"/>
    </row>
    <row r="147" spans="1:38" ht="23.25">
      <c r="A147" s="88" t="s">
        <v>198</v>
      </c>
      <c r="B147" s="34"/>
      <c r="C147" s="18"/>
      <c r="D147" s="51"/>
      <c r="E147" s="52"/>
      <c r="F147" s="21" t="s">
        <v>354</v>
      </c>
      <c r="G147" s="53">
        <v>1</v>
      </c>
      <c r="H147" s="54"/>
      <c r="I147" s="69"/>
      <c r="J147" s="70"/>
      <c r="K147" s="75"/>
      <c r="L147" s="72"/>
      <c r="M147" s="90"/>
      <c r="N147" s="174"/>
      <c r="O147" s="149"/>
      <c r="P147" s="166"/>
      <c r="Q147" s="167"/>
      <c r="R147" s="152"/>
      <c r="S147" s="168"/>
      <c r="T147" s="169"/>
      <c r="U147" s="128"/>
      <c r="V147" s="170"/>
      <c r="W147" s="171"/>
      <c r="X147" s="175"/>
      <c r="Y147" s="172"/>
      <c r="Z147" s="173"/>
      <c r="AA147" s="173" t="s">
        <v>963</v>
      </c>
      <c r="AB147" s="173">
        <v>1</v>
      </c>
      <c r="AC147" s="42">
        <f t="shared" si="17"/>
        <v>2</v>
      </c>
      <c r="AD147" s="42">
        <v>34</v>
      </c>
      <c r="AE147" s="44">
        <f t="shared" si="16"/>
        <v>5.8823529411764705E-2</v>
      </c>
      <c r="AF147" s="6"/>
      <c r="AG147" s="6"/>
      <c r="AH147" s="6"/>
      <c r="AI147" s="6"/>
      <c r="AJ147" s="6"/>
      <c r="AK147" s="6"/>
      <c r="AL147" s="6"/>
    </row>
    <row r="148" spans="1:38" ht="23.25">
      <c r="A148" s="88" t="s">
        <v>158</v>
      </c>
      <c r="B148" s="34"/>
      <c r="C148" s="18" t="s">
        <v>355</v>
      </c>
      <c r="D148" s="51">
        <v>1</v>
      </c>
      <c r="E148" s="52"/>
      <c r="F148" s="21" t="s">
        <v>356</v>
      </c>
      <c r="G148" s="53">
        <v>1</v>
      </c>
      <c r="H148" s="54"/>
      <c r="I148" s="69"/>
      <c r="J148" s="70"/>
      <c r="K148" s="75"/>
      <c r="L148" s="72" t="s">
        <v>357</v>
      </c>
      <c r="M148" s="90">
        <v>1</v>
      </c>
      <c r="N148" s="174"/>
      <c r="O148" s="149" t="s">
        <v>964</v>
      </c>
      <c r="P148" s="166">
        <v>1</v>
      </c>
      <c r="Q148" s="167"/>
      <c r="R148" s="152"/>
      <c r="S148" s="168"/>
      <c r="T148" s="169"/>
      <c r="U148" s="128" t="s">
        <v>965</v>
      </c>
      <c r="V148" s="170">
        <v>1</v>
      </c>
      <c r="W148" s="171"/>
      <c r="X148" s="175"/>
      <c r="Y148" s="172"/>
      <c r="Z148" s="173"/>
      <c r="AA148" s="173"/>
      <c r="AB148" s="173"/>
      <c r="AC148" s="42">
        <f t="shared" si="17"/>
        <v>5</v>
      </c>
      <c r="AD148" s="42">
        <v>68</v>
      </c>
      <c r="AE148" s="44">
        <f t="shared" si="16"/>
        <v>7.3529411764705885E-2</v>
      </c>
      <c r="AF148" s="6"/>
      <c r="AG148" s="6"/>
      <c r="AH148" s="6"/>
      <c r="AI148" s="6"/>
      <c r="AJ148" s="6"/>
      <c r="AK148" s="6"/>
      <c r="AL148" s="6"/>
    </row>
    <row r="149" spans="1:38" ht="23.25">
      <c r="A149" s="88" t="s">
        <v>246</v>
      </c>
      <c r="B149" s="34"/>
      <c r="C149" s="18"/>
      <c r="D149" s="51"/>
      <c r="E149" s="52"/>
      <c r="F149" s="21"/>
      <c r="G149" s="53"/>
      <c r="H149" s="54"/>
      <c r="I149" s="69" t="s">
        <v>358</v>
      </c>
      <c r="J149" s="70">
        <v>1</v>
      </c>
      <c r="K149" s="75"/>
      <c r="L149" s="95"/>
      <c r="M149" s="90"/>
      <c r="N149" s="174"/>
      <c r="O149" s="149"/>
      <c r="P149" s="166"/>
      <c r="Q149" s="167"/>
      <c r="R149" s="152" t="s">
        <v>966</v>
      </c>
      <c r="S149" s="168">
        <v>1</v>
      </c>
      <c r="T149" s="169"/>
      <c r="U149" s="128"/>
      <c r="V149" s="170"/>
      <c r="W149" s="171"/>
      <c r="X149" s="200"/>
      <c r="Y149" s="172"/>
      <c r="Z149" s="173"/>
      <c r="AA149" s="173"/>
      <c r="AB149" s="173"/>
      <c r="AC149" s="42">
        <f t="shared" si="17"/>
        <v>2</v>
      </c>
      <c r="AD149" s="42">
        <v>34</v>
      </c>
      <c r="AE149" s="44">
        <f t="shared" si="16"/>
        <v>5.8823529411764705E-2</v>
      </c>
      <c r="AF149" s="6"/>
      <c r="AG149" s="6"/>
      <c r="AH149" s="6"/>
      <c r="AI149" s="6"/>
      <c r="AJ149" s="6"/>
      <c r="AK149" s="6"/>
      <c r="AL149" s="6"/>
    </row>
    <row r="150" spans="1:38" ht="23.25">
      <c r="A150" s="88" t="s">
        <v>248</v>
      </c>
      <c r="B150" s="34"/>
      <c r="C150" s="18"/>
      <c r="D150" s="51"/>
      <c r="E150" s="52"/>
      <c r="F150" s="21"/>
      <c r="G150" s="53"/>
      <c r="H150" s="54"/>
      <c r="I150" s="69"/>
      <c r="J150" s="70"/>
      <c r="K150" s="75"/>
      <c r="L150" s="72" t="s">
        <v>359</v>
      </c>
      <c r="M150" s="90">
        <v>1</v>
      </c>
      <c r="N150" s="174"/>
      <c r="O150" s="149"/>
      <c r="P150" s="166"/>
      <c r="Q150" s="167"/>
      <c r="R150" s="152"/>
      <c r="S150" s="168"/>
      <c r="T150" s="169"/>
      <c r="U150" s="128"/>
      <c r="V150" s="170"/>
      <c r="W150" s="171"/>
      <c r="X150" s="175" t="s">
        <v>967</v>
      </c>
      <c r="Y150" s="172">
        <v>1</v>
      </c>
      <c r="Z150" s="173"/>
      <c r="AA150" s="173"/>
      <c r="AB150" s="173"/>
      <c r="AC150" s="42">
        <f t="shared" si="17"/>
        <v>2</v>
      </c>
      <c r="AD150" s="42">
        <v>68</v>
      </c>
      <c r="AE150" s="44">
        <f t="shared" si="16"/>
        <v>2.9411764705882353E-2</v>
      </c>
      <c r="AF150" s="6"/>
      <c r="AG150" s="6"/>
      <c r="AH150" s="6"/>
      <c r="AI150" s="6"/>
      <c r="AJ150" s="6"/>
      <c r="AK150" s="6"/>
      <c r="AL150" s="6"/>
    </row>
    <row r="151" spans="1:38" ht="23.25">
      <c r="A151" s="88" t="s">
        <v>329</v>
      </c>
      <c r="B151" s="34"/>
      <c r="C151" s="18"/>
      <c r="D151" s="51"/>
      <c r="E151" s="52"/>
      <c r="F151" s="97"/>
      <c r="G151" s="53"/>
      <c r="H151" s="54"/>
      <c r="I151" s="69" t="s">
        <v>360</v>
      </c>
      <c r="J151" s="70">
        <v>1</v>
      </c>
      <c r="K151" s="75"/>
      <c r="L151" s="72"/>
      <c r="M151" s="90"/>
      <c r="N151" s="174"/>
      <c r="O151" s="149" t="s">
        <v>968</v>
      </c>
      <c r="P151" s="166">
        <v>1</v>
      </c>
      <c r="Q151" s="167"/>
      <c r="R151" s="188"/>
      <c r="S151" s="168"/>
      <c r="T151" s="169"/>
      <c r="U151" s="128" t="s">
        <v>969</v>
      </c>
      <c r="V151" s="170">
        <v>1</v>
      </c>
      <c r="W151" s="171"/>
      <c r="X151" s="175"/>
      <c r="Y151" s="172"/>
      <c r="Z151" s="173"/>
      <c r="AA151" s="173" t="s">
        <v>970</v>
      </c>
      <c r="AB151" s="173">
        <v>1</v>
      </c>
      <c r="AC151" s="42">
        <f t="shared" si="17"/>
        <v>4</v>
      </c>
      <c r="AD151" s="42">
        <v>68</v>
      </c>
      <c r="AE151" s="44">
        <f t="shared" si="16"/>
        <v>5.8823529411764705E-2</v>
      </c>
      <c r="AF151" s="6"/>
      <c r="AG151" s="6"/>
      <c r="AH151" s="6"/>
      <c r="AI151" s="6"/>
      <c r="AJ151" s="6"/>
      <c r="AK151" s="6"/>
      <c r="AL151" s="6"/>
    </row>
    <row r="152" spans="1:38" ht="23.25">
      <c r="A152" s="88" t="s">
        <v>160</v>
      </c>
      <c r="B152" s="34"/>
      <c r="C152" s="18" t="s">
        <v>361</v>
      </c>
      <c r="D152" s="51">
        <v>1</v>
      </c>
      <c r="E152" s="52"/>
      <c r="F152" s="21"/>
      <c r="G152" s="53"/>
      <c r="H152" s="54"/>
      <c r="I152" s="69" t="s">
        <v>362</v>
      </c>
      <c r="J152" s="70">
        <v>1</v>
      </c>
      <c r="K152" s="75"/>
      <c r="L152" s="72"/>
      <c r="M152" s="90"/>
      <c r="N152" s="174"/>
      <c r="O152" s="149" t="s">
        <v>971</v>
      </c>
      <c r="P152" s="166">
        <v>1</v>
      </c>
      <c r="Q152" s="167"/>
      <c r="R152" s="152"/>
      <c r="S152" s="168"/>
      <c r="T152" s="169"/>
      <c r="U152" s="128"/>
      <c r="V152" s="170"/>
      <c r="W152" s="171"/>
      <c r="X152" s="175" t="s">
        <v>972</v>
      </c>
      <c r="Y152" s="172">
        <v>1</v>
      </c>
      <c r="Z152" s="173"/>
      <c r="AA152" s="173"/>
      <c r="AB152" s="173"/>
      <c r="AC152" s="42">
        <f t="shared" si="17"/>
        <v>4</v>
      </c>
      <c r="AD152" s="42">
        <v>68</v>
      </c>
      <c r="AE152" s="44">
        <f t="shared" si="16"/>
        <v>5.8823529411764705E-2</v>
      </c>
      <c r="AF152" s="6"/>
      <c r="AG152" s="6"/>
      <c r="AH152" s="6"/>
      <c r="AI152" s="6"/>
      <c r="AJ152" s="6"/>
      <c r="AK152" s="6"/>
      <c r="AL152" s="6"/>
    </row>
    <row r="153" spans="1:38" ht="23.25">
      <c r="A153" s="88" t="s">
        <v>31</v>
      </c>
      <c r="B153" s="34"/>
      <c r="C153" s="18"/>
      <c r="D153" s="51">
        <v>0</v>
      </c>
      <c r="E153" s="52"/>
      <c r="F153" s="21" t="s">
        <v>363</v>
      </c>
      <c r="G153" s="53">
        <v>1</v>
      </c>
      <c r="H153" s="54"/>
      <c r="I153" s="69"/>
      <c r="J153" s="70">
        <v>0</v>
      </c>
      <c r="K153" s="75"/>
      <c r="L153" s="72"/>
      <c r="M153" s="90">
        <v>0</v>
      </c>
      <c r="N153" s="174"/>
      <c r="O153" s="149"/>
      <c r="P153" s="166"/>
      <c r="Q153" s="167"/>
      <c r="R153" s="152"/>
      <c r="S153" s="168"/>
      <c r="T153" s="169"/>
      <c r="U153" s="128"/>
      <c r="V153" s="170"/>
      <c r="W153" s="171"/>
      <c r="X153" s="175"/>
      <c r="Y153" s="172"/>
      <c r="Z153" s="173"/>
      <c r="AA153" s="173" t="s">
        <v>973</v>
      </c>
      <c r="AB153" s="173">
        <v>1</v>
      </c>
      <c r="AC153" s="42">
        <f t="shared" si="17"/>
        <v>2</v>
      </c>
      <c r="AD153" s="42">
        <v>34</v>
      </c>
      <c r="AE153" s="44">
        <f t="shared" si="16"/>
        <v>5.8823529411764705E-2</v>
      </c>
      <c r="AF153" s="6"/>
      <c r="AG153" s="6"/>
      <c r="AH153" s="6"/>
      <c r="AI153" s="6"/>
      <c r="AJ153" s="6"/>
      <c r="AK153" s="6"/>
      <c r="AL153" s="6"/>
    </row>
    <row r="154" spans="1:38" ht="31.5">
      <c r="A154" s="88" t="s">
        <v>33</v>
      </c>
      <c r="B154" s="34"/>
      <c r="C154" s="18"/>
      <c r="D154" s="51"/>
      <c r="E154" s="52"/>
      <c r="F154" s="21" t="s">
        <v>364</v>
      </c>
      <c r="G154" s="53">
        <v>1</v>
      </c>
      <c r="H154" s="54"/>
      <c r="I154" s="69"/>
      <c r="J154" s="70"/>
      <c r="K154" s="75"/>
      <c r="L154" s="72"/>
      <c r="M154" s="90"/>
      <c r="N154" s="174"/>
      <c r="O154" s="149"/>
      <c r="P154" s="166"/>
      <c r="Q154" s="167"/>
      <c r="R154" s="152"/>
      <c r="S154" s="168"/>
      <c r="T154" s="169"/>
      <c r="U154" s="128"/>
      <c r="V154" s="170"/>
      <c r="W154" s="171"/>
      <c r="X154" s="175" t="s">
        <v>974</v>
      </c>
      <c r="Y154" s="172">
        <v>1</v>
      </c>
      <c r="Z154" s="173"/>
      <c r="AA154" s="173"/>
      <c r="AB154" s="173"/>
      <c r="AC154" s="42">
        <f t="shared" si="17"/>
        <v>2</v>
      </c>
      <c r="AD154" s="42">
        <v>34</v>
      </c>
      <c r="AE154" s="44">
        <f t="shared" si="16"/>
        <v>5.8823529411764705E-2</v>
      </c>
      <c r="AF154" s="6"/>
      <c r="AG154" s="6"/>
      <c r="AH154" s="6"/>
      <c r="AI154" s="6"/>
      <c r="AJ154" s="6"/>
      <c r="AK154" s="6"/>
      <c r="AL154" s="6"/>
    </row>
    <row r="155" spans="1:38" ht="23.25">
      <c r="A155" s="88" t="s">
        <v>336</v>
      </c>
      <c r="B155" s="34"/>
      <c r="C155" s="18"/>
      <c r="D155" s="51"/>
      <c r="E155" s="52"/>
      <c r="F155" s="21" t="s">
        <v>365</v>
      </c>
      <c r="G155" s="53">
        <v>1</v>
      </c>
      <c r="H155" s="54"/>
      <c r="I155" s="100"/>
      <c r="J155" s="70"/>
      <c r="K155" s="75"/>
      <c r="L155" s="95"/>
      <c r="M155" s="90"/>
      <c r="N155" s="174"/>
      <c r="O155" s="149"/>
      <c r="P155" s="166"/>
      <c r="Q155" s="167"/>
      <c r="R155" s="152" t="s">
        <v>975</v>
      </c>
      <c r="S155" s="168">
        <v>1</v>
      </c>
      <c r="T155" s="169"/>
      <c r="U155" s="202"/>
      <c r="V155" s="170"/>
      <c r="W155" s="171"/>
      <c r="X155" s="200"/>
      <c r="Y155" s="172"/>
      <c r="Z155" s="173"/>
      <c r="AA155" s="173"/>
      <c r="AB155" s="173"/>
      <c r="AC155" s="42">
        <f t="shared" si="17"/>
        <v>2</v>
      </c>
      <c r="AD155" s="42">
        <v>34</v>
      </c>
      <c r="AE155" s="44">
        <f t="shared" si="16"/>
        <v>5.8823529411764705E-2</v>
      </c>
      <c r="AF155" s="6"/>
      <c r="AG155" s="6"/>
      <c r="AH155" s="6"/>
      <c r="AI155" s="6"/>
      <c r="AJ155" s="6"/>
      <c r="AK155" s="6"/>
      <c r="AL155" s="6"/>
    </row>
    <row r="156" spans="1:38" ht="23.25">
      <c r="A156" s="88" t="s">
        <v>34</v>
      </c>
      <c r="B156" s="34"/>
      <c r="C156" s="18" t="s">
        <v>366</v>
      </c>
      <c r="D156" s="51">
        <v>2</v>
      </c>
      <c r="E156" s="52"/>
      <c r="F156" s="21" t="s">
        <v>367</v>
      </c>
      <c r="G156" s="53">
        <v>1</v>
      </c>
      <c r="H156" s="54"/>
      <c r="I156" s="69"/>
      <c r="J156" s="70"/>
      <c r="K156" s="75"/>
      <c r="L156" s="72" t="s">
        <v>368</v>
      </c>
      <c r="M156" s="90">
        <v>1</v>
      </c>
      <c r="N156" s="174"/>
      <c r="O156" s="149"/>
      <c r="P156" s="166"/>
      <c r="Q156" s="167"/>
      <c r="R156" s="152"/>
      <c r="S156" s="168"/>
      <c r="T156" s="169"/>
      <c r="U156" s="128"/>
      <c r="V156" s="170"/>
      <c r="W156" s="171"/>
      <c r="X156" s="175" t="s">
        <v>976</v>
      </c>
      <c r="Y156" s="172">
        <v>2</v>
      </c>
      <c r="Z156" s="173"/>
      <c r="AA156" s="173"/>
      <c r="AB156" s="173"/>
      <c r="AC156" s="42">
        <f t="shared" si="17"/>
        <v>6</v>
      </c>
      <c r="AD156" s="42">
        <v>102</v>
      </c>
      <c r="AE156" s="44">
        <f t="shared" si="16"/>
        <v>5.8823529411764705E-2</v>
      </c>
      <c r="AF156" s="6"/>
      <c r="AG156" s="6"/>
      <c r="AH156" s="6"/>
      <c r="AI156" s="6"/>
      <c r="AJ156" s="6"/>
      <c r="AK156" s="6"/>
      <c r="AL156" s="6"/>
    </row>
    <row r="157" spans="1:38" ht="22.5">
      <c r="A157" s="86" t="s">
        <v>369</v>
      </c>
      <c r="B157" s="61"/>
      <c r="C157" s="62"/>
      <c r="D157" s="63"/>
      <c r="E157" s="61"/>
      <c r="F157" s="64"/>
      <c r="G157" s="63"/>
      <c r="H157" s="61"/>
      <c r="I157" s="61"/>
      <c r="J157" s="63"/>
      <c r="K157" s="61"/>
      <c r="L157" s="66"/>
      <c r="M157" s="67"/>
      <c r="N157" s="177"/>
      <c r="O157" s="178"/>
      <c r="P157" s="179"/>
      <c r="Q157" s="177"/>
      <c r="R157" s="180"/>
      <c r="S157" s="179"/>
      <c r="T157" s="177"/>
      <c r="U157" s="177"/>
      <c r="V157" s="179"/>
      <c r="W157" s="177"/>
      <c r="X157" s="187"/>
      <c r="Y157" s="182"/>
      <c r="Z157" s="182"/>
      <c r="AA157" s="182"/>
      <c r="AB157" s="182"/>
      <c r="AC157" s="67"/>
      <c r="AD157" s="67"/>
      <c r="AE157" s="68"/>
      <c r="AF157" s="6"/>
      <c r="AG157" s="6"/>
      <c r="AH157" s="6"/>
      <c r="AI157" s="6"/>
      <c r="AJ157" s="6"/>
      <c r="AK157" s="6"/>
      <c r="AL157" s="6"/>
    </row>
    <row r="158" spans="1:38" ht="31.5">
      <c r="A158" s="88" t="s">
        <v>146</v>
      </c>
      <c r="B158" s="34"/>
      <c r="C158" s="18" t="s">
        <v>370</v>
      </c>
      <c r="D158" s="51">
        <v>2</v>
      </c>
      <c r="E158" s="52"/>
      <c r="F158" s="21"/>
      <c r="G158" s="53">
        <v>0</v>
      </c>
      <c r="H158" s="54"/>
      <c r="I158" s="69" t="s">
        <v>371</v>
      </c>
      <c r="J158" s="70">
        <v>1</v>
      </c>
      <c r="K158" s="75"/>
      <c r="L158" s="72"/>
      <c r="M158" s="90">
        <v>0</v>
      </c>
      <c r="N158" s="174"/>
      <c r="O158" s="149" t="s">
        <v>977</v>
      </c>
      <c r="P158" s="166">
        <v>2</v>
      </c>
      <c r="Q158" s="167"/>
      <c r="R158" s="152" t="s">
        <v>978</v>
      </c>
      <c r="S158" s="168">
        <v>1</v>
      </c>
      <c r="T158" s="169"/>
      <c r="U158" s="128" t="s">
        <v>979</v>
      </c>
      <c r="V158" s="170">
        <v>1</v>
      </c>
      <c r="W158" s="75" t="s">
        <v>1194</v>
      </c>
      <c r="X158" s="175"/>
      <c r="Y158" s="172">
        <v>1</v>
      </c>
      <c r="Z158" s="173"/>
      <c r="AA158" s="173" t="s">
        <v>980</v>
      </c>
      <c r="AB158" s="173">
        <v>1</v>
      </c>
      <c r="AC158" s="42">
        <f>SUM(D158,G158,J158,M158,AB158,Y158,V158,S158,P158)</f>
        <v>9</v>
      </c>
      <c r="AD158" s="42">
        <v>102</v>
      </c>
      <c r="AE158" s="44">
        <f t="shared" ref="AE158:AE175" si="18">AC158/AD158</f>
        <v>8.8235294117647065E-2</v>
      </c>
      <c r="AF158" s="6"/>
      <c r="AG158" s="6"/>
      <c r="AH158" s="6"/>
      <c r="AI158" s="6"/>
      <c r="AJ158" s="6"/>
      <c r="AK158" s="6"/>
      <c r="AL158" s="6"/>
    </row>
    <row r="159" spans="1:38" ht="23.25">
      <c r="A159" s="88" t="s">
        <v>150</v>
      </c>
      <c r="B159" s="34"/>
      <c r="C159" s="18"/>
      <c r="D159" s="51">
        <v>0</v>
      </c>
      <c r="E159" s="52"/>
      <c r="F159" s="21"/>
      <c r="G159" s="53">
        <v>0</v>
      </c>
      <c r="H159" s="54"/>
      <c r="I159" s="69" t="s">
        <v>372</v>
      </c>
      <c r="J159" s="70">
        <v>1</v>
      </c>
      <c r="K159" s="75"/>
      <c r="L159" s="72" t="s">
        <v>373</v>
      </c>
      <c r="M159" s="90">
        <v>1</v>
      </c>
      <c r="N159" s="174"/>
      <c r="O159" s="149"/>
      <c r="P159" s="166">
        <v>0</v>
      </c>
      <c r="Q159" s="167"/>
      <c r="R159" s="152" t="s">
        <v>981</v>
      </c>
      <c r="S159" s="168">
        <v>1</v>
      </c>
      <c r="T159" s="169"/>
      <c r="U159" s="128" t="s">
        <v>982</v>
      </c>
      <c r="V159" s="170">
        <v>1</v>
      </c>
      <c r="W159" s="171"/>
      <c r="X159" s="175"/>
      <c r="Y159" s="172">
        <v>0</v>
      </c>
      <c r="Z159" s="173"/>
      <c r="AA159" s="173" t="s">
        <v>983</v>
      </c>
      <c r="AB159" s="173">
        <v>1</v>
      </c>
      <c r="AC159" s="42">
        <f t="shared" ref="AC159:AC175" si="19">SUM(D159,G159,J159,M159,AB159,Y159,V159,S159,P159)</f>
        <v>5</v>
      </c>
      <c r="AD159" s="42">
        <v>68</v>
      </c>
      <c r="AE159" s="44">
        <f t="shared" si="18"/>
        <v>7.3529411764705885E-2</v>
      </c>
      <c r="AF159" s="6"/>
      <c r="AG159" s="6"/>
      <c r="AH159" s="6"/>
      <c r="AI159" s="6"/>
      <c r="AJ159" s="6"/>
      <c r="AK159" s="6"/>
      <c r="AL159" s="6"/>
    </row>
    <row r="160" spans="1:38" ht="31.5">
      <c r="A160" s="88" t="s">
        <v>23</v>
      </c>
      <c r="B160" s="34"/>
      <c r="C160" s="18"/>
      <c r="D160" s="51"/>
      <c r="E160" s="52"/>
      <c r="F160" s="21" t="s">
        <v>374</v>
      </c>
      <c r="G160" s="53">
        <v>1</v>
      </c>
      <c r="H160" s="54"/>
      <c r="I160" s="69"/>
      <c r="J160" s="70"/>
      <c r="K160" s="75"/>
      <c r="L160" s="72" t="s">
        <v>375</v>
      </c>
      <c r="M160" s="90">
        <v>1</v>
      </c>
      <c r="N160" s="174"/>
      <c r="O160" s="149"/>
      <c r="P160" s="166"/>
      <c r="Q160" s="167"/>
      <c r="R160" s="152" t="s">
        <v>984</v>
      </c>
      <c r="S160" s="168">
        <v>2</v>
      </c>
      <c r="T160" s="169"/>
      <c r="U160" s="128" t="s">
        <v>985</v>
      </c>
      <c r="V160" s="170">
        <v>1</v>
      </c>
      <c r="W160" s="171"/>
      <c r="X160" s="175" t="s">
        <v>986</v>
      </c>
      <c r="Y160" s="172">
        <v>1</v>
      </c>
      <c r="Z160" s="173"/>
      <c r="AA160" s="173" t="s">
        <v>987</v>
      </c>
      <c r="AB160" s="173">
        <v>1</v>
      </c>
      <c r="AC160" s="42">
        <f t="shared" si="19"/>
        <v>7</v>
      </c>
      <c r="AD160" s="42">
        <v>102</v>
      </c>
      <c r="AE160" s="44">
        <f t="shared" si="18"/>
        <v>6.8627450980392163E-2</v>
      </c>
      <c r="AF160" s="6"/>
      <c r="AG160" s="6"/>
      <c r="AH160" s="6"/>
      <c r="AI160" s="6"/>
      <c r="AJ160" s="6"/>
      <c r="AK160" s="6"/>
      <c r="AL160" s="6"/>
    </row>
    <row r="161" spans="1:38" ht="31.5">
      <c r="A161" s="88" t="s">
        <v>235</v>
      </c>
      <c r="B161" s="46"/>
      <c r="C161" s="18" t="s">
        <v>376</v>
      </c>
      <c r="D161" s="35">
        <v>1</v>
      </c>
      <c r="E161" s="36"/>
      <c r="F161" s="21" t="s">
        <v>377</v>
      </c>
      <c r="G161" s="37">
        <v>1</v>
      </c>
      <c r="H161" s="38"/>
      <c r="I161" s="55" t="s">
        <v>378</v>
      </c>
      <c r="J161" s="39">
        <v>1</v>
      </c>
      <c r="K161" s="15"/>
      <c r="L161" s="56"/>
      <c r="M161" s="41"/>
      <c r="N161" s="191"/>
      <c r="O161" s="149"/>
      <c r="P161" s="192"/>
      <c r="Q161" s="193"/>
      <c r="R161" s="152"/>
      <c r="S161" s="194"/>
      <c r="T161" s="195"/>
      <c r="U161" s="190"/>
      <c r="V161" s="196"/>
      <c r="W161" s="15" t="s">
        <v>1195</v>
      </c>
      <c r="X161" s="129" t="s">
        <v>988</v>
      </c>
      <c r="Y161" s="197">
        <v>2</v>
      </c>
      <c r="Z161" s="198"/>
      <c r="AA161" s="198" t="s">
        <v>989</v>
      </c>
      <c r="AB161" s="198">
        <v>2</v>
      </c>
      <c r="AC161" s="42">
        <f t="shared" si="19"/>
        <v>7</v>
      </c>
      <c r="AD161" s="42">
        <v>102</v>
      </c>
      <c r="AE161" s="44">
        <f t="shared" si="18"/>
        <v>6.8627450980392163E-2</v>
      </c>
      <c r="AF161" s="6"/>
      <c r="AG161" s="6"/>
      <c r="AH161" s="6"/>
      <c r="AI161" s="6"/>
      <c r="AJ161" s="6"/>
      <c r="AK161" s="6"/>
      <c r="AL161" s="6"/>
    </row>
    <row r="162" spans="1:38" ht="23.25">
      <c r="A162" s="88" t="s">
        <v>237</v>
      </c>
      <c r="B162" s="46"/>
      <c r="C162" s="18"/>
      <c r="D162" s="35"/>
      <c r="E162" s="36"/>
      <c r="F162" s="21" t="s">
        <v>379</v>
      </c>
      <c r="G162" s="37">
        <v>1</v>
      </c>
      <c r="H162" s="38"/>
      <c r="I162" s="55"/>
      <c r="J162" s="39"/>
      <c r="K162" s="15"/>
      <c r="L162" s="56" t="s">
        <v>380</v>
      </c>
      <c r="M162" s="41">
        <v>1</v>
      </c>
      <c r="N162" s="191"/>
      <c r="O162" s="149" t="s">
        <v>990</v>
      </c>
      <c r="P162" s="192">
        <v>1</v>
      </c>
      <c r="Q162" s="193"/>
      <c r="R162" s="152" t="s">
        <v>991</v>
      </c>
      <c r="S162" s="194">
        <v>1</v>
      </c>
      <c r="T162" s="195"/>
      <c r="U162" s="190"/>
      <c r="V162" s="196"/>
      <c r="W162" s="145"/>
      <c r="X162" s="129"/>
      <c r="Y162" s="197"/>
      <c r="Z162" s="198"/>
      <c r="AA162" s="198"/>
      <c r="AB162" s="198"/>
      <c r="AC162" s="42">
        <f t="shared" si="19"/>
        <v>4</v>
      </c>
      <c r="AD162" s="42">
        <v>68</v>
      </c>
      <c r="AE162" s="44">
        <f t="shared" si="18"/>
        <v>5.8823529411764705E-2</v>
      </c>
      <c r="AF162" s="6"/>
      <c r="AG162" s="6"/>
      <c r="AH162" s="6"/>
      <c r="AI162" s="6"/>
      <c r="AJ162" s="6"/>
      <c r="AK162" s="6"/>
      <c r="AL162" s="6"/>
    </row>
    <row r="163" spans="1:38" ht="46.5">
      <c r="A163" s="91" t="s">
        <v>239</v>
      </c>
      <c r="B163" s="46"/>
      <c r="C163" s="18"/>
      <c r="D163" s="35"/>
      <c r="E163" s="36"/>
      <c r="F163" s="21"/>
      <c r="G163" s="37"/>
      <c r="H163" s="38"/>
      <c r="I163" s="55"/>
      <c r="J163" s="39"/>
      <c r="K163" s="15"/>
      <c r="L163" s="56" t="s">
        <v>381</v>
      </c>
      <c r="M163" s="41">
        <v>1</v>
      </c>
      <c r="N163" s="191"/>
      <c r="O163" s="149"/>
      <c r="P163" s="192"/>
      <c r="Q163" s="193"/>
      <c r="R163" s="152"/>
      <c r="S163" s="194"/>
      <c r="T163" s="195"/>
      <c r="U163" s="190"/>
      <c r="V163" s="196"/>
      <c r="W163" s="145"/>
      <c r="X163" s="129"/>
      <c r="Y163" s="197"/>
      <c r="Z163" s="198"/>
      <c r="AA163" s="198" t="s">
        <v>992</v>
      </c>
      <c r="AB163" s="198">
        <v>1</v>
      </c>
      <c r="AC163" s="42">
        <f t="shared" si="19"/>
        <v>2</v>
      </c>
      <c r="AD163" s="42">
        <v>34</v>
      </c>
      <c r="AE163" s="44">
        <f t="shared" si="18"/>
        <v>5.8823529411764705E-2</v>
      </c>
      <c r="AF163" s="6"/>
      <c r="AG163" s="6"/>
      <c r="AH163" s="6"/>
      <c r="AI163" s="6"/>
      <c r="AJ163" s="6"/>
      <c r="AK163" s="6"/>
      <c r="AL163" s="6"/>
    </row>
    <row r="164" spans="1:38" ht="23.25">
      <c r="A164" s="91" t="s">
        <v>156</v>
      </c>
      <c r="B164" s="34"/>
      <c r="C164" s="18"/>
      <c r="D164" s="51"/>
      <c r="E164" s="52"/>
      <c r="F164" s="21"/>
      <c r="G164" s="53"/>
      <c r="H164" s="54"/>
      <c r="I164" s="69" t="s">
        <v>382</v>
      </c>
      <c r="J164" s="70">
        <v>1</v>
      </c>
      <c r="K164" s="75"/>
      <c r="L164" s="72" t="s">
        <v>383</v>
      </c>
      <c r="M164" s="90">
        <v>1</v>
      </c>
      <c r="N164" s="174"/>
      <c r="O164" s="149"/>
      <c r="P164" s="166"/>
      <c r="Q164" s="167"/>
      <c r="R164" s="152" t="s">
        <v>993</v>
      </c>
      <c r="S164" s="168">
        <v>1</v>
      </c>
      <c r="T164" s="169"/>
      <c r="U164" s="128"/>
      <c r="V164" s="170"/>
      <c r="W164" s="171"/>
      <c r="X164" s="175" t="s">
        <v>994</v>
      </c>
      <c r="Y164" s="172">
        <v>1</v>
      </c>
      <c r="Z164" s="173"/>
      <c r="AA164" s="173"/>
      <c r="AB164" s="173"/>
      <c r="AC164" s="42">
        <f t="shared" si="19"/>
        <v>4</v>
      </c>
      <c r="AD164" s="42">
        <v>68</v>
      </c>
      <c r="AE164" s="44">
        <f t="shared" si="18"/>
        <v>5.8823529411764705E-2</v>
      </c>
      <c r="AF164" s="6"/>
      <c r="AG164" s="6"/>
      <c r="AH164" s="6"/>
      <c r="AI164" s="6"/>
      <c r="AJ164" s="6"/>
      <c r="AK164" s="6"/>
      <c r="AL164" s="6"/>
    </row>
    <row r="165" spans="1:38" ht="23.25">
      <c r="A165" s="91" t="s">
        <v>164</v>
      </c>
      <c r="B165" s="34"/>
      <c r="C165" s="18" t="s">
        <v>384</v>
      </c>
      <c r="D165" s="51">
        <v>1</v>
      </c>
      <c r="E165" s="52"/>
      <c r="F165" s="97"/>
      <c r="G165" s="53"/>
      <c r="H165" s="54"/>
      <c r="I165" s="69"/>
      <c r="J165" s="70"/>
      <c r="K165" s="75"/>
      <c r="L165" s="95"/>
      <c r="M165" s="90"/>
      <c r="N165" s="174"/>
      <c r="O165" s="149"/>
      <c r="P165" s="166"/>
      <c r="Q165" s="167"/>
      <c r="R165" s="152" t="s">
        <v>995</v>
      </c>
      <c r="S165" s="168">
        <v>1</v>
      </c>
      <c r="T165" s="169"/>
      <c r="U165" s="128"/>
      <c r="V165" s="170"/>
      <c r="W165" s="171"/>
      <c r="X165" s="200"/>
      <c r="Y165" s="172"/>
      <c r="Z165" s="173"/>
      <c r="AA165" s="173"/>
      <c r="AB165" s="173"/>
      <c r="AC165" s="42">
        <f t="shared" si="19"/>
        <v>2</v>
      </c>
      <c r="AD165" s="43">
        <v>34</v>
      </c>
      <c r="AE165" s="44">
        <f t="shared" si="18"/>
        <v>5.8823529411764705E-2</v>
      </c>
      <c r="AF165" s="6"/>
      <c r="AG165" s="6"/>
      <c r="AH165" s="6"/>
      <c r="AI165" s="6"/>
      <c r="AJ165" s="6"/>
      <c r="AK165" s="6"/>
      <c r="AL165" s="6"/>
    </row>
    <row r="166" spans="1:38" ht="23.25">
      <c r="A166" s="88" t="s">
        <v>198</v>
      </c>
      <c r="B166" s="34"/>
      <c r="C166" s="18"/>
      <c r="D166" s="51"/>
      <c r="E166" s="52"/>
      <c r="F166" s="21"/>
      <c r="G166" s="53"/>
      <c r="H166" s="54"/>
      <c r="I166" s="69" t="s">
        <v>385</v>
      </c>
      <c r="J166" s="70">
        <v>1</v>
      </c>
      <c r="K166" s="75"/>
      <c r="L166" s="72"/>
      <c r="M166" s="90"/>
      <c r="N166" s="174"/>
      <c r="O166" s="149"/>
      <c r="P166" s="166"/>
      <c r="Q166" s="167"/>
      <c r="R166" s="152"/>
      <c r="S166" s="168"/>
      <c r="T166" s="169"/>
      <c r="U166" s="128"/>
      <c r="V166" s="170"/>
      <c r="W166" s="171"/>
      <c r="X166" s="175"/>
      <c r="Y166" s="172"/>
      <c r="Z166" s="173"/>
      <c r="AA166" s="173" t="s">
        <v>996</v>
      </c>
      <c r="AB166" s="173">
        <v>1</v>
      </c>
      <c r="AC166" s="42">
        <f t="shared" si="19"/>
        <v>2</v>
      </c>
      <c r="AD166" s="42">
        <v>34</v>
      </c>
      <c r="AE166" s="44">
        <f t="shared" si="18"/>
        <v>5.8823529411764705E-2</v>
      </c>
      <c r="AF166" s="6"/>
      <c r="AG166" s="6"/>
      <c r="AH166" s="6"/>
      <c r="AI166" s="6"/>
      <c r="AJ166" s="6"/>
      <c r="AK166" s="6"/>
      <c r="AL166" s="6"/>
    </row>
    <row r="167" spans="1:38" ht="23.25">
      <c r="A167" s="88" t="s">
        <v>158</v>
      </c>
      <c r="B167" s="34"/>
      <c r="C167" s="18" t="s">
        <v>386</v>
      </c>
      <c r="D167" s="51">
        <v>1</v>
      </c>
      <c r="E167" s="52"/>
      <c r="F167" s="97"/>
      <c r="G167" s="53"/>
      <c r="H167" s="54"/>
      <c r="I167" s="69" t="s">
        <v>387</v>
      </c>
      <c r="J167" s="70">
        <v>1</v>
      </c>
      <c r="K167" s="75"/>
      <c r="L167" s="72" t="s">
        <v>388</v>
      </c>
      <c r="M167" s="90">
        <v>1</v>
      </c>
      <c r="N167" s="174"/>
      <c r="O167" s="149" t="s">
        <v>997</v>
      </c>
      <c r="P167" s="166">
        <v>1</v>
      </c>
      <c r="Q167" s="167"/>
      <c r="R167" s="188"/>
      <c r="S167" s="168"/>
      <c r="T167" s="169"/>
      <c r="U167" s="128" t="s">
        <v>998</v>
      </c>
      <c r="V167" s="170">
        <v>1</v>
      </c>
      <c r="W167" s="171"/>
      <c r="X167" s="175"/>
      <c r="Y167" s="172"/>
      <c r="Z167" s="173"/>
      <c r="AA167" s="173"/>
      <c r="AB167" s="173"/>
      <c r="AC167" s="42">
        <f t="shared" si="19"/>
        <v>5</v>
      </c>
      <c r="AD167" s="42">
        <v>68</v>
      </c>
      <c r="AE167" s="44">
        <f t="shared" si="18"/>
        <v>7.3529411764705885E-2</v>
      </c>
      <c r="AF167" s="6"/>
      <c r="AG167" s="6"/>
      <c r="AH167" s="6"/>
      <c r="AI167" s="6"/>
      <c r="AJ167" s="6"/>
      <c r="AK167" s="6"/>
      <c r="AL167" s="6"/>
    </row>
    <row r="168" spans="1:38" ht="23.25">
      <c r="A168" s="88" t="s">
        <v>246</v>
      </c>
      <c r="B168" s="34"/>
      <c r="C168" s="18"/>
      <c r="D168" s="51"/>
      <c r="E168" s="52"/>
      <c r="F168" s="21"/>
      <c r="G168" s="53"/>
      <c r="H168" s="54"/>
      <c r="I168" s="69" t="s">
        <v>389</v>
      </c>
      <c r="J168" s="70">
        <v>1</v>
      </c>
      <c r="K168" s="75"/>
      <c r="L168" s="95"/>
      <c r="M168" s="90"/>
      <c r="N168" s="174"/>
      <c r="O168" s="149"/>
      <c r="P168" s="166"/>
      <c r="Q168" s="167"/>
      <c r="R168" s="152" t="s">
        <v>999</v>
      </c>
      <c r="S168" s="168">
        <v>1</v>
      </c>
      <c r="T168" s="169"/>
      <c r="U168" s="128"/>
      <c r="V168" s="170"/>
      <c r="W168" s="171"/>
      <c r="X168" s="200"/>
      <c r="Y168" s="172"/>
      <c r="Z168" s="173"/>
      <c r="AA168" s="173"/>
      <c r="AB168" s="173"/>
      <c r="AC168" s="42">
        <f t="shared" si="19"/>
        <v>2</v>
      </c>
      <c r="AD168" s="42">
        <v>34</v>
      </c>
      <c r="AE168" s="44">
        <f t="shared" si="18"/>
        <v>5.8823529411764705E-2</v>
      </c>
      <c r="AF168" s="6"/>
      <c r="AG168" s="6"/>
      <c r="AH168" s="6"/>
      <c r="AI168" s="6"/>
      <c r="AJ168" s="6"/>
      <c r="AK168" s="6"/>
      <c r="AL168" s="6"/>
    </row>
    <row r="169" spans="1:38" ht="23.25">
      <c r="A169" s="88" t="s">
        <v>248</v>
      </c>
      <c r="B169" s="34"/>
      <c r="C169" s="18"/>
      <c r="D169" s="51"/>
      <c r="E169" s="52"/>
      <c r="F169" s="21"/>
      <c r="G169" s="53"/>
      <c r="H169" s="54"/>
      <c r="I169" s="69"/>
      <c r="J169" s="70"/>
      <c r="K169" s="75"/>
      <c r="L169" s="72" t="s">
        <v>390</v>
      </c>
      <c r="M169" s="90">
        <v>1</v>
      </c>
      <c r="N169" s="174"/>
      <c r="O169" s="149"/>
      <c r="P169" s="166"/>
      <c r="Q169" s="167"/>
      <c r="R169" s="152"/>
      <c r="S169" s="168"/>
      <c r="T169" s="169"/>
      <c r="U169" s="128"/>
      <c r="V169" s="170"/>
      <c r="W169" s="171"/>
      <c r="X169" s="175" t="s">
        <v>1000</v>
      </c>
      <c r="Y169" s="172">
        <v>1</v>
      </c>
      <c r="Z169" s="173"/>
      <c r="AA169" s="173"/>
      <c r="AB169" s="173"/>
      <c r="AC169" s="42">
        <f t="shared" si="19"/>
        <v>2</v>
      </c>
      <c r="AD169" s="42">
        <v>68</v>
      </c>
      <c r="AE169" s="44">
        <f t="shared" si="18"/>
        <v>2.9411764705882353E-2</v>
      </c>
      <c r="AF169" s="6"/>
      <c r="AG169" s="6"/>
      <c r="AH169" s="6"/>
      <c r="AI169" s="6"/>
      <c r="AJ169" s="6"/>
      <c r="AK169" s="6"/>
      <c r="AL169" s="6"/>
    </row>
    <row r="170" spans="1:38" ht="23.25">
      <c r="A170" s="88" t="s">
        <v>329</v>
      </c>
      <c r="B170" s="34"/>
      <c r="C170" s="18"/>
      <c r="D170" s="51"/>
      <c r="E170" s="52"/>
      <c r="F170" s="97"/>
      <c r="G170" s="53"/>
      <c r="H170" s="54"/>
      <c r="I170" s="69" t="s">
        <v>391</v>
      </c>
      <c r="J170" s="70">
        <v>1</v>
      </c>
      <c r="K170" s="75"/>
      <c r="L170" s="72"/>
      <c r="M170" s="90"/>
      <c r="N170" s="174"/>
      <c r="O170" s="149" t="s">
        <v>1001</v>
      </c>
      <c r="P170" s="166">
        <v>1</v>
      </c>
      <c r="Q170" s="167"/>
      <c r="R170" s="188"/>
      <c r="S170" s="168"/>
      <c r="T170" s="169"/>
      <c r="U170" s="128" t="s">
        <v>1002</v>
      </c>
      <c r="V170" s="170">
        <v>1</v>
      </c>
      <c r="W170" s="171"/>
      <c r="X170" s="175"/>
      <c r="Y170" s="172"/>
      <c r="Z170" s="173"/>
      <c r="AA170" s="173" t="s">
        <v>1003</v>
      </c>
      <c r="AB170" s="173">
        <v>1</v>
      </c>
      <c r="AC170" s="42">
        <f t="shared" si="19"/>
        <v>4</v>
      </c>
      <c r="AD170" s="42">
        <v>68</v>
      </c>
      <c r="AE170" s="44">
        <f t="shared" si="18"/>
        <v>5.8823529411764705E-2</v>
      </c>
      <c r="AF170" s="6"/>
      <c r="AG170" s="6"/>
      <c r="AH170" s="6"/>
      <c r="AI170" s="6"/>
      <c r="AJ170" s="6"/>
      <c r="AK170" s="6"/>
      <c r="AL170" s="6"/>
    </row>
    <row r="171" spans="1:38" ht="23.25">
      <c r="A171" s="88" t="s">
        <v>160</v>
      </c>
      <c r="B171" s="34"/>
      <c r="C171" s="18" t="s">
        <v>392</v>
      </c>
      <c r="D171" s="51">
        <v>1</v>
      </c>
      <c r="E171" s="52"/>
      <c r="F171" s="21"/>
      <c r="G171" s="53"/>
      <c r="H171" s="54"/>
      <c r="I171" s="69" t="s">
        <v>393</v>
      </c>
      <c r="J171" s="70">
        <v>1</v>
      </c>
      <c r="K171" s="75"/>
      <c r="L171" s="72"/>
      <c r="M171" s="90"/>
      <c r="N171" s="174"/>
      <c r="O171" s="149" t="s">
        <v>1004</v>
      </c>
      <c r="P171" s="166">
        <v>1</v>
      </c>
      <c r="Q171" s="167"/>
      <c r="R171" s="152"/>
      <c r="S171" s="168"/>
      <c r="T171" s="169"/>
      <c r="U171" s="128"/>
      <c r="V171" s="170"/>
      <c r="W171" s="171"/>
      <c r="X171" s="175" t="s">
        <v>1005</v>
      </c>
      <c r="Y171" s="172">
        <v>1</v>
      </c>
      <c r="Z171" s="173"/>
      <c r="AA171" s="173"/>
      <c r="AB171" s="173"/>
      <c r="AC171" s="42">
        <f t="shared" si="19"/>
        <v>4</v>
      </c>
      <c r="AD171" s="42">
        <v>68</v>
      </c>
      <c r="AE171" s="44">
        <f t="shared" si="18"/>
        <v>5.8823529411764705E-2</v>
      </c>
      <c r="AF171" s="6"/>
      <c r="AG171" s="6"/>
      <c r="AH171" s="6"/>
      <c r="AI171" s="6"/>
      <c r="AJ171" s="6"/>
      <c r="AK171" s="6"/>
      <c r="AL171" s="6"/>
    </row>
    <row r="172" spans="1:38" ht="23.25">
      <c r="A172" s="88" t="s">
        <v>31</v>
      </c>
      <c r="B172" s="34"/>
      <c r="C172" s="18"/>
      <c r="D172" s="51">
        <v>0</v>
      </c>
      <c r="E172" s="52"/>
      <c r="F172" s="21" t="s">
        <v>394</v>
      </c>
      <c r="G172" s="53">
        <v>1</v>
      </c>
      <c r="H172" s="54"/>
      <c r="I172" s="69"/>
      <c r="J172" s="70">
        <v>0</v>
      </c>
      <c r="K172" s="75"/>
      <c r="L172" s="72"/>
      <c r="M172" s="90">
        <v>0</v>
      </c>
      <c r="N172" s="174"/>
      <c r="O172" s="149"/>
      <c r="P172" s="166"/>
      <c r="Q172" s="167"/>
      <c r="R172" s="152"/>
      <c r="S172" s="168"/>
      <c r="T172" s="169"/>
      <c r="U172" s="128"/>
      <c r="V172" s="170"/>
      <c r="W172" s="171"/>
      <c r="X172" s="175"/>
      <c r="Y172" s="172"/>
      <c r="Z172" s="173"/>
      <c r="AA172" s="173" t="s">
        <v>1006</v>
      </c>
      <c r="AB172" s="173">
        <v>1</v>
      </c>
      <c r="AC172" s="42">
        <f t="shared" si="19"/>
        <v>2</v>
      </c>
      <c r="AD172" s="42">
        <v>34</v>
      </c>
      <c r="AE172" s="44">
        <f t="shared" si="18"/>
        <v>5.8823529411764705E-2</v>
      </c>
      <c r="AF172" s="6"/>
      <c r="AG172" s="6"/>
      <c r="AH172" s="6"/>
      <c r="AI172" s="6"/>
      <c r="AJ172" s="6"/>
      <c r="AK172" s="6"/>
      <c r="AL172" s="6"/>
    </row>
    <row r="173" spans="1:38" ht="33">
      <c r="A173" s="88" t="s">
        <v>33</v>
      </c>
      <c r="B173" s="34"/>
      <c r="C173" s="18"/>
      <c r="D173" s="51"/>
      <c r="E173" s="52"/>
      <c r="F173" s="21" t="s">
        <v>395</v>
      </c>
      <c r="G173" s="53">
        <v>1</v>
      </c>
      <c r="H173" s="54"/>
      <c r="I173" s="82"/>
      <c r="J173" s="70"/>
      <c r="K173" s="75"/>
      <c r="L173" s="72" t="s">
        <v>396</v>
      </c>
      <c r="M173" s="90">
        <v>1</v>
      </c>
      <c r="N173" s="174"/>
      <c r="O173" s="149"/>
      <c r="P173" s="166"/>
      <c r="Q173" s="167"/>
      <c r="R173" s="152"/>
      <c r="S173" s="168"/>
      <c r="T173" s="169"/>
      <c r="U173" s="186"/>
      <c r="V173" s="170"/>
      <c r="W173" s="171"/>
      <c r="X173" s="175" t="s">
        <v>1007</v>
      </c>
      <c r="Y173" s="172">
        <v>1</v>
      </c>
      <c r="Z173" s="173"/>
      <c r="AA173" s="173"/>
      <c r="AB173" s="173"/>
      <c r="AC173" s="42">
        <f t="shared" si="19"/>
        <v>3</v>
      </c>
      <c r="AD173" s="42">
        <v>34</v>
      </c>
      <c r="AE173" s="44">
        <f t="shared" si="18"/>
        <v>8.8235294117647065E-2</v>
      </c>
      <c r="AF173" s="6"/>
      <c r="AG173" s="6"/>
      <c r="AH173" s="6"/>
      <c r="AI173" s="6"/>
      <c r="AJ173" s="6"/>
      <c r="AK173" s="6"/>
      <c r="AL173" s="6"/>
    </row>
    <row r="174" spans="1:38" ht="23.25">
      <c r="A174" s="88" t="s">
        <v>336</v>
      </c>
      <c r="B174" s="34"/>
      <c r="C174" s="18"/>
      <c r="D174" s="51"/>
      <c r="E174" s="52"/>
      <c r="F174" s="97"/>
      <c r="G174" s="53"/>
      <c r="H174" s="54"/>
      <c r="I174" s="69" t="s">
        <v>397</v>
      </c>
      <c r="J174" s="70">
        <v>1</v>
      </c>
      <c r="K174" s="75"/>
      <c r="L174" s="95"/>
      <c r="M174" s="90"/>
      <c r="N174" s="174"/>
      <c r="O174" s="149"/>
      <c r="P174" s="166"/>
      <c r="Q174" s="167"/>
      <c r="R174" s="152" t="s">
        <v>1008</v>
      </c>
      <c r="S174" s="168">
        <v>1</v>
      </c>
      <c r="T174" s="169"/>
      <c r="U174" s="128"/>
      <c r="V174" s="170"/>
      <c r="W174" s="171"/>
      <c r="X174" s="200"/>
      <c r="Y174" s="172"/>
      <c r="Z174" s="173"/>
      <c r="AA174" s="173"/>
      <c r="AB174" s="173"/>
      <c r="AC174" s="42">
        <f t="shared" si="19"/>
        <v>2</v>
      </c>
      <c r="AD174" s="42">
        <v>34</v>
      </c>
      <c r="AE174" s="44">
        <f t="shared" si="18"/>
        <v>5.8823529411764705E-2</v>
      </c>
      <c r="AF174" s="6"/>
      <c r="AG174" s="6"/>
      <c r="AH174" s="6"/>
      <c r="AI174" s="6"/>
      <c r="AJ174" s="6"/>
      <c r="AK174" s="6"/>
      <c r="AL174" s="6"/>
    </row>
    <row r="175" spans="1:38" ht="23.25">
      <c r="A175" s="88" t="s">
        <v>34</v>
      </c>
      <c r="B175" s="34"/>
      <c r="C175" s="18" t="s">
        <v>398</v>
      </c>
      <c r="D175" s="51">
        <v>2</v>
      </c>
      <c r="E175" s="52"/>
      <c r="F175" s="21" t="s">
        <v>399</v>
      </c>
      <c r="G175" s="53">
        <v>1</v>
      </c>
      <c r="H175" s="54"/>
      <c r="I175" s="69"/>
      <c r="J175" s="70"/>
      <c r="K175" s="75"/>
      <c r="L175" s="72" t="s">
        <v>400</v>
      </c>
      <c r="M175" s="90">
        <v>1</v>
      </c>
      <c r="N175" s="174"/>
      <c r="O175" s="149"/>
      <c r="P175" s="166"/>
      <c r="Q175" s="167"/>
      <c r="R175" s="152"/>
      <c r="S175" s="168"/>
      <c r="T175" s="169"/>
      <c r="U175" s="128"/>
      <c r="V175" s="170"/>
      <c r="W175" s="171"/>
      <c r="X175" s="175" t="s">
        <v>1009</v>
      </c>
      <c r="Y175" s="172">
        <v>2</v>
      </c>
      <c r="Z175" s="173"/>
      <c r="AA175" s="173"/>
      <c r="AB175" s="173"/>
      <c r="AC175" s="42">
        <f t="shared" si="19"/>
        <v>6</v>
      </c>
      <c r="AD175" s="42">
        <v>102</v>
      </c>
      <c r="AE175" s="44">
        <f t="shared" si="18"/>
        <v>5.8823529411764705E-2</v>
      </c>
      <c r="AF175" s="6"/>
      <c r="AG175" s="6"/>
      <c r="AH175" s="6"/>
      <c r="AI175" s="6"/>
      <c r="AJ175" s="6"/>
      <c r="AK175" s="6"/>
      <c r="AL175" s="6"/>
    </row>
    <row r="176" spans="1:38" ht="22.5">
      <c r="A176" s="86" t="s">
        <v>401</v>
      </c>
      <c r="B176" s="61"/>
      <c r="C176" s="62"/>
      <c r="D176" s="63"/>
      <c r="E176" s="61"/>
      <c r="F176" s="64"/>
      <c r="G176" s="63"/>
      <c r="H176" s="61"/>
      <c r="I176" s="61"/>
      <c r="J176" s="63"/>
      <c r="K176" s="61"/>
      <c r="L176" s="66"/>
      <c r="M176" s="67"/>
      <c r="N176" s="177"/>
      <c r="O176" s="178"/>
      <c r="P176" s="179"/>
      <c r="Q176" s="177"/>
      <c r="R176" s="180"/>
      <c r="S176" s="179"/>
      <c r="T176" s="177"/>
      <c r="U176" s="177"/>
      <c r="V176" s="179"/>
      <c r="W176" s="177"/>
      <c r="X176" s="187"/>
      <c r="Y176" s="182"/>
      <c r="Z176" s="182"/>
      <c r="AA176" s="182"/>
      <c r="AB176" s="182"/>
      <c r="AC176" s="67"/>
      <c r="AD176" s="67"/>
      <c r="AE176" s="68"/>
      <c r="AF176" s="6"/>
      <c r="AG176" s="6"/>
      <c r="AH176" s="6"/>
      <c r="AI176" s="6"/>
      <c r="AJ176" s="6"/>
      <c r="AK176" s="6"/>
      <c r="AL176" s="6"/>
    </row>
    <row r="177" spans="1:38" ht="33">
      <c r="A177" s="88" t="s">
        <v>146</v>
      </c>
      <c r="B177" s="34"/>
      <c r="C177" s="18" t="s">
        <v>402</v>
      </c>
      <c r="D177" s="51">
        <v>2</v>
      </c>
      <c r="E177" s="101"/>
      <c r="F177" s="21" t="s">
        <v>403</v>
      </c>
      <c r="G177" s="53">
        <v>1</v>
      </c>
      <c r="H177" s="54"/>
      <c r="I177" s="69"/>
      <c r="J177" s="70">
        <v>0</v>
      </c>
      <c r="K177" s="71"/>
      <c r="L177" s="72" t="s">
        <v>404</v>
      </c>
      <c r="M177" s="90">
        <v>1</v>
      </c>
      <c r="N177" s="174"/>
      <c r="O177" s="149" t="s">
        <v>1010</v>
      </c>
      <c r="P177" s="166">
        <v>1</v>
      </c>
      <c r="Q177" s="141" t="s">
        <v>1011</v>
      </c>
      <c r="R177" s="152"/>
      <c r="S177" s="168">
        <v>1</v>
      </c>
      <c r="T177" s="169"/>
      <c r="U177" s="128" t="s">
        <v>1012</v>
      </c>
      <c r="V177" s="170">
        <v>1</v>
      </c>
      <c r="W177" s="203"/>
      <c r="X177" s="175" t="s">
        <v>1013</v>
      </c>
      <c r="Y177" s="172">
        <v>2</v>
      </c>
      <c r="Z177" s="173"/>
      <c r="AA177" s="173"/>
      <c r="AB177" s="173"/>
      <c r="AC177" s="42">
        <f>SUM(D177,G177,J177,M177,AB177,Y177,V177,S177,P177)</f>
        <v>9</v>
      </c>
      <c r="AD177" s="42">
        <v>102</v>
      </c>
      <c r="AE177" s="44">
        <f t="shared" ref="AE177:AE193" si="20">AC177/AD177</f>
        <v>8.8235294117647065E-2</v>
      </c>
      <c r="AF177" s="6"/>
      <c r="AG177" s="6"/>
      <c r="AH177" s="6"/>
      <c r="AI177" s="6"/>
      <c r="AJ177" s="6"/>
      <c r="AK177" s="6"/>
      <c r="AL177" s="6"/>
    </row>
    <row r="178" spans="1:38" ht="23.25">
      <c r="A178" s="88" t="s">
        <v>150</v>
      </c>
      <c r="B178" s="34"/>
      <c r="C178" s="18" t="s">
        <v>405</v>
      </c>
      <c r="D178" s="51">
        <v>1</v>
      </c>
      <c r="E178" s="101"/>
      <c r="F178" s="21" t="s">
        <v>406</v>
      </c>
      <c r="G178" s="53">
        <v>1</v>
      </c>
      <c r="H178" s="54"/>
      <c r="I178" s="69" t="s">
        <v>407</v>
      </c>
      <c r="J178" s="70">
        <v>1</v>
      </c>
      <c r="K178" s="71"/>
      <c r="L178" s="95"/>
      <c r="M178" s="90">
        <v>0</v>
      </c>
      <c r="N178" s="174"/>
      <c r="O178" s="149" t="s">
        <v>1014</v>
      </c>
      <c r="P178" s="166">
        <v>1</v>
      </c>
      <c r="Q178" s="204"/>
      <c r="R178" s="152"/>
      <c r="S178" s="168">
        <v>0</v>
      </c>
      <c r="T178" s="169"/>
      <c r="U178" s="128" t="s">
        <v>1015</v>
      </c>
      <c r="V178" s="170">
        <v>1</v>
      </c>
      <c r="W178" s="203"/>
      <c r="X178" s="175" t="s">
        <v>1016</v>
      </c>
      <c r="Y178" s="172">
        <v>1</v>
      </c>
      <c r="Z178" s="173"/>
      <c r="AA178" s="173"/>
      <c r="AB178" s="173">
        <v>0</v>
      </c>
      <c r="AC178" s="42">
        <f t="shared" ref="AC178:AC193" si="21">SUM(D178,G178,J178,M178,AB178,Y178,V178,S178,P178)</f>
        <v>6</v>
      </c>
      <c r="AD178" s="42">
        <v>102</v>
      </c>
      <c r="AE178" s="44">
        <f t="shared" si="20"/>
        <v>5.8823529411764705E-2</v>
      </c>
      <c r="AF178" s="6"/>
      <c r="AG178" s="6"/>
      <c r="AH178" s="6"/>
      <c r="AI178" s="6"/>
      <c r="AJ178" s="6"/>
      <c r="AK178" s="6"/>
      <c r="AL178" s="6"/>
    </row>
    <row r="179" spans="1:38" ht="33">
      <c r="A179" s="88" t="s">
        <v>23</v>
      </c>
      <c r="B179" s="34"/>
      <c r="C179" s="58"/>
      <c r="D179" s="51">
        <v>0</v>
      </c>
      <c r="E179" s="101"/>
      <c r="F179" s="21" t="s">
        <v>408</v>
      </c>
      <c r="G179" s="53">
        <v>2</v>
      </c>
      <c r="H179" s="94"/>
      <c r="I179" s="69"/>
      <c r="J179" s="70">
        <v>0</v>
      </c>
      <c r="K179" s="71"/>
      <c r="L179" s="72" t="s">
        <v>409</v>
      </c>
      <c r="M179" s="90">
        <v>2</v>
      </c>
      <c r="N179" s="174"/>
      <c r="O179" s="149" t="s">
        <v>1017</v>
      </c>
      <c r="P179" s="166">
        <v>1</v>
      </c>
      <c r="Q179" s="204"/>
      <c r="R179" s="152" t="s">
        <v>1018</v>
      </c>
      <c r="S179" s="168">
        <v>1</v>
      </c>
      <c r="T179" s="184"/>
      <c r="U179" s="128" t="s">
        <v>1019</v>
      </c>
      <c r="V179" s="170">
        <v>2</v>
      </c>
      <c r="W179" s="203"/>
      <c r="X179" s="175"/>
      <c r="Y179" s="172"/>
      <c r="Z179" s="173"/>
      <c r="AA179" s="173" t="s">
        <v>1020</v>
      </c>
      <c r="AB179" s="173">
        <v>1</v>
      </c>
      <c r="AC179" s="42">
        <f t="shared" si="21"/>
        <v>9</v>
      </c>
      <c r="AD179" s="42">
        <v>102</v>
      </c>
      <c r="AE179" s="44">
        <f t="shared" si="20"/>
        <v>8.8235294117647065E-2</v>
      </c>
      <c r="AF179" s="6"/>
      <c r="AG179" s="6"/>
      <c r="AH179" s="6"/>
      <c r="AI179" s="6"/>
      <c r="AJ179" s="6"/>
      <c r="AK179" s="6"/>
      <c r="AL179" s="6"/>
    </row>
    <row r="180" spans="1:38" ht="23.25">
      <c r="A180" s="88" t="s">
        <v>235</v>
      </c>
      <c r="B180" s="34"/>
      <c r="C180" s="18"/>
      <c r="D180" s="51"/>
      <c r="E180" s="101"/>
      <c r="F180" s="21" t="s">
        <v>410</v>
      </c>
      <c r="G180" s="37">
        <v>1</v>
      </c>
      <c r="H180" s="54"/>
      <c r="I180" s="55"/>
      <c r="J180" s="70"/>
      <c r="K180" s="71"/>
      <c r="L180" s="56" t="s">
        <v>411</v>
      </c>
      <c r="M180" s="41">
        <v>1</v>
      </c>
      <c r="N180" s="174"/>
      <c r="O180" s="149" t="s">
        <v>1021</v>
      </c>
      <c r="P180" s="192">
        <v>1</v>
      </c>
      <c r="Q180" s="204"/>
      <c r="R180" s="152"/>
      <c r="S180" s="194"/>
      <c r="T180" s="169"/>
      <c r="U180" s="190" t="s">
        <v>1022</v>
      </c>
      <c r="V180" s="170">
        <v>1</v>
      </c>
      <c r="W180" s="203"/>
      <c r="X180" s="129"/>
      <c r="Y180" s="197"/>
      <c r="Z180" s="198"/>
      <c r="AA180" s="198" t="s">
        <v>1023</v>
      </c>
      <c r="AB180" s="198">
        <v>1</v>
      </c>
      <c r="AC180" s="42">
        <f t="shared" si="21"/>
        <v>5</v>
      </c>
      <c r="AD180" s="42">
        <v>102</v>
      </c>
      <c r="AE180" s="44">
        <f t="shared" si="20"/>
        <v>4.9019607843137254E-2</v>
      </c>
      <c r="AF180" s="6"/>
      <c r="AG180" s="6"/>
      <c r="AH180" s="6"/>
      <c r="AI180" s="6"/>
      <c r="AJ180" s="6"/>
      <c r="AK180" s="6"/>
      <c r="AL180" s="6"/>
    </row>
    <row r="181" spans="1:38" ht="23.25">
      <c r="A181" s="88" t="s">
        <v>237</v>
      </c>
      <c r="B181" s="34"/>
      <c r="C181" s="18"/>
      <c r="D181" s="51"/>
      <c r="E181" s="101"/>
      <c r="F181" s="21"/>
      <c r="G181" s="37"/>
      <c r="H181" s="54"/>
      <c r="I181" s="55" t="s">
        <v>412</v>
      </c>
      <c r="J181" s="70">
        <v>1</v>
      </c>
      <c r="K181" s="71"/>
      <c r="L181" s="56" t="s">
        <v>413</v>
      </c>
      <c r="M181" s="41">
        <v>1</v>
      </c>
      <c r="N181" s="174"/>
      <c r="O181" s="149" t="s">
        <v>1024</v>
      </c>
      <c r="P181" s="192">
        <v>1</v>
      </c>
      <c r="Q181" s="204"/>
      <c r="R181" s="152"/>
      <c r="S181" s="194"/>
      <c r="T181" s="169"/>
      <c r="U181" s="190" t="s">
        <v>1025</v>
      </c>
      <c r="V181" s="170">
        <v>1</v>
      </c>
      <c r="W181" s="203"/>
      <c r="X181" s="129"/>
      <c r="Y181" s="197"/>
      <c r="Z181" s="198"/>
      <c r="AA181" s="198"/>
      <c r="AB181" s="198"/>
      <c r="AC181" s="42">
        <f t="shared" si="21"/>
        <v>4</v>
      </c>
      <c r="AD181" s="42">
        <v>68</v>
      </c>
      <c r="AE181" s="44">
        <f t="shared" si="20"/>
        <v>5.8823529411764705E-2</v>
      </c>
      <c r="AF181" s="6"/>
      <c r="AG181" s="6"/>
      <c r="AH181" s="6"/>
      <c r="AI181" s="6"/>
      <c r="AJ181" s="6"/>
      <c r="AK181" s="6"/>
      <c r="AL181" s="6"/>
    </row>
    <row r="182" spans="1:38" ht="23.25">
      <c r="A182" s="91" t="s">
        <v>414</v>
      </c>
      <c r="B182" s="34"/>
      <c r="C182" s="18"/>
      <c r="D182" s="51"/>
      <c r="E182" s="101"/>
      <c r="F182" s="21" t="s">
        <v>415</v>
      </c>
      <c r="G182" s="53">
        <v>1</v>
      </c>
      <c r="H182" s="54"/>
      <c r="I182" s="69"/>
      <c r="J182" s="70"/>
      <c r="K182" s="71"/>
      <c r="L182" s="72"/>
      <c r="M182" s="90"/>
      <c r="N182" s="174"/>
      <c r="O182" s="149"/>
      <c r="P182" s="166">
        <v>0</v>
      </c>
      <c r="Q182" s="204"/>
      <c r="R182" s="152"/>
      <c r="S182" s="168">
        <v>0</v>
      </c>
      <c r="T182" s="169"/>
      <c r="U182" s="128"/>
      <c r="V182" s="170">
        <v>0</v>
      </c>
      <c r="W182" s="203"/>
      <c r="X182" s="175"/>
      <c r="Y182" s="172">
        <v>0</v>
      </c>
      <c r="Z182" s="173"/>
      <c r="AA182" s="173" t="s">
        <v>1026</v>
      </c>
      <c r="AB182" s="173">
        <v>1</v>
      </c>
      <c r="AC182" s="42">
        <f t="shared" si="21"/>
        <v>2</v>
      </c>
      <c r="AD182" s="43">
        <v>34</v>
      </c>
      <c r="AE182" s="44">
        <f t="shared" si="20"/>
        <v>5.8823529411764705E-2</v>
      </c>
      <c r="AF182" s="6"/>
      <c r="AG182" s="6"/>
      <c r="AH182" s="6"/>
      <c r="AI182" s="6"/>
      <c r="AJ182" s="6"/>
      <c r="AK182" s="6"/>
      <c r="AL182" s="6"/>
    </row>
    <row r="183" spans="1:38" ht="23.25">
      <c r="A183" s="91" t="s">
        <v>156</v>
      </c>
      <c r="B183" s="34"/>
      <c r="C183" s="18"/>
      <c r="D183" s="51"/>
      <c r="E183" s="101"/>
      <c r="F183" s="21" t="s">
        <v>416</v>
      </c>
      <c r="G183" s="53">
        <v>1</v>
      </c>
      <c r="H183" s="54"/>
      <c r="I183" s="69"/>
      <c r="J183" s="70"/>
      <c r="K183" s="71"/>
      <c r="L183" s="72" t="s">
        <v>417</v>
      </c>
      <c r="M183" s="90">
        <v>1</v>
      </c>
      <c r="N183" s="174"/>
      <c r="O183" s="149"/>
      <c r="P183" s="166"/>
      <c r="Q183" s="204"/>
      <c r="R183" s="152" t="s">
        <v>1027</v>
      </c>
      <c r="S183" s="168">
        <v>1</v>
      </c>
      <c r="T183" s="169"/>
      <c r="U183" s="128"/>
      <c r="V183" s="170"/>
      <c r="W183" s="203"/>
      <c r="X183" s="175" t="s">
        <v>1028</v>
      </c>
      <c r="Y183" s="172">
        <v>1</v>
      </c>
      <c r="Z183" s="173"/>
      <c r="AA183" s="173"/>
      <c r="AB183" s="173"/>
      <c r="AC183" s="42">
        <f t="shared" si="21"/>
        <v>4</v>
      </c>
      <c r="AD183" s="42">
        <v>85</v>
      </c>
      <c r="AE183" s="44">
        <f t="shared" si="20"/>
        <v>4.7058823529411764E-2</v>
      </c>
      <c r="AF183" s="6"/>
      <c r="AG183" s="6"/>
      <c r="AH183" s="6"/>
      <c r="AI183" s="6"/>
      <c r="AJ183" s="6"/>
      <c r="AK183" s="6"/>
      <c r="AL183" s="6"/>
    </row>
    <row r="184" spans="1:38" ht="23.25">
      <c r="A184" s="88" t="s">
        <v>198</v>
      </c>
      <c r="B184" s="34"/>
      <c r="C184" s="18"/>
      <c r="D184" s="51"/>
      <c r="E184" s="101"/>
      <c r="F184" s="21"/>
      <c r="G184" s="53"/>
      <c r="H184" s="54"/>
      <c r="I184" s="69" t="s">
        <v>418</v>
      </c>
      <c r="J184" s="70">
        <v>1</v>
      </c>
      <c r="K184" s="71"/>
      <c r="L184" s="72"/>
      <c r="M184" s="90"/>
      <c r="N184" s="174"/>
      <c r="O184" s="149"/>
      <c r="P184" s="166"/>
      <c r="Q184" s="204"/>
      <c r="R184" s="152"/>
      <c r="S184" s="168"/>
      <c r="T184" s="169"/>
      <c r="U184" s="128" t="s">
        <v>1029</v>
      </c>
      <c r="V184" s="170">
        <v>1</v>
      </c>
      <c r="W184" s="203"/>
      <c r="X184" s="175"/>
      <c r="Y184" s="172"/>
      <c r="Z184" s="173"/>
      <c r="AA184" s="173"/>
      <c r="AB184" s="173"/>
      <c r="AC184" s="42">
        <f t="shared" si="21"/>
        <v>2</v>
      </c>
      <c r="AD184" s="42">
        <v>34</v>
      </c>
      <c r="AE184" s="44">
        <f t="shared" si="20"/>
        <v>5.8823529411764705E-2</v>
      </c>
      <c r="AF184" s="6"/>
      <c r="AG184" s="6"/>
      <c r="AH184" s="6"/>
      <c r="AI184" s="6"/>
      <c r="AJ184" s="6"/>
      <c r="AK184" s="6"/>
      <c r="AL184" s="6"/>
    </row>
    <row r="185" spans="1:38" ht="23.25">
      <c r="A185" s="88" t="s">
        <v>164</v>
      </c>
      <c r="B185" s="34"/>
      <c r="C185" s="18"/>
      <c r="D185" s="51"/>
      <c r="E185" s="101"/>
      <c r="F185" s="21"/>
      <c r="G185" s="53"/>
      <c r="H185" s="54"/>
      <c r="I185" s="69"/>
      <c r="J185" s="70"/>
      <c r="K185" s="71"/>
      <c r="L185" s="72" t="s">
        <v>419</v>
      </c>
      <c r="M185" s="90">
        <v>1</v>
      </c>
      <c r="N185" s="174"/>
      <c r="O185" s="149"/>
      <c r="P185" s="166"/>
      <c r="Q185" s="204"/>
      <c r="R185" s="152"/>
      <c r="S185" s="168"/>
      <c r="T185" s="169"/>
      <c r="U185" s="128"/>
      <c r="V185" s="170"/>
      <c r="W185" s="203"/>
      <c r="X185" s="175"/>
      <c r="Y185" s="172"/>
      <c r="Z185" s="173"/>
      <c r="AA185" s="173" t="s">
        <v>1030</v>
      </c>
      <c r="AB185" s="173">
        <v>1</v>
      </c>
      <c r="AC185" s="42">
        <f t="shared" si="21"/>
        <v>2</v>
      </c>
      <c r="AD185" s="42">
        <v>34</v>
      </c>
      <c r="AE185" s="44">
        <f t="shared" si="20"/>
        <v>5.8823529411764705E-2</v>
      </c>
      <c r="AF185" s="6"/>
      <c r="AG185" s="6"/>
      <c r="AH185" s="6"/>
      <c r="AI185" s="6"/>
      <c r="AJ185" s="6"/>
      <c r="AK185" s="6"/>
      <c r="AL185" s="6"/>
    </row>
    <row r="186" spans="1:38" ht="23.25">
      <c r="A186" s="88" t="s">
        <v>158</v>
      </c>
      <c r="B186" s="34"/>
      <c r="C186" s="18" t="s">
        <v>420</v>
      </c>
      <c r="D186" s="51">
        <v>1</v>
      </c>
      <c r="E186" s="101"/>
      <c r="F186" s="21" t="s">
        <v>421</v>
      </c>
      <c r="G186" s="53">
        <v>1</v>
      </c>
      <c r="H186" s="54"/>
      <c r="I186" s="69"/>
      <c r="J186" s="70"/>
      <c r="K186" s="71"/>
      <c r="L186" s="72" t="s">
        <v>422</v>
      </c>
      <c r="M186" s="90">
        <v>1</v>
      </c>
      <c r="N186" s="174"/>
      <c r="O186" s="149" t="s">
        <v>1031</v>
      </c>
      <c r="P186" s="166">
        <v>1</v>
      </c>
      <c r="Q186" s="204"/>
      <c r="R186" s="152"/>
      <c r="S186" s="168"/>
      <c r="T186" s="169"/>
      <c r="U186" s="128"/>
      <c r="V186" s="170"/>
      <c r="W186" s="203"/>
      <c r="X186" s="175"/>
      <c r="Y186" s="172"/>
      <c r="Z186" s="173"/>
      <c r="AA186" s="173" t="s">
        <v>1032</v>
      </c>
      <c r="AB186" s="173">
        <v>1</v>
      </c>
      <c r="AC186" s="42">
        <f t="shared" si="21"/>
        <v>5</v>
      </c>
      <c r="AD186" s="42">
        <v>68</v>
      </c>
      <c r="AE186" s="44">
        <f t="shared" si="20"/>
        <v>7.3529411764705885E-2</v>
      </c>
      <c r="AF186" s="6"/>
      <c r="AG186" s="6"/>
      <c r="AH186" s="6"/>
      <c r="AI186" s="6"/>
      <c r="AJ186" s="6"/>
      <c r="AK186" s="6"/>
      <c r="AL186" s="6"/>
    </row>
    <row r="187" spans="1:38" ht="23.25">
      <c r="A187" s="88" t="s">
        <v>246</v>
      </c>
      <c r="B187" s="34"/>
      <c r="C187" s="58"/>
      <c r="D187" s="51"/>
      <c r="E187" s="101"/>
      <c r="F187" s="97"/>
      <c r="G187" s="53"/>
      <c r="H187" s="54"/>
      <c r="I187" s="69" t="s">
        <v>423</v>
      </c>
      <c r="J187" s="70">
        <v>1</v>
      </c>
      <c r="K187" s="71"/>
      <c r="L187" s="95"/>
      <c r="M187" s="90"/>
      <c r="N187" s="174"/>
      <c r="O187" s="176"/>
      <c r="P187" s="166"/>
      <c r="Q187" s="204"/>
      <c r="R187" s="152" t="s">
        <v>1033</v>
      </c>
      <c r="S187" s="168">
        <v>1</v>
      </c>
      <c r="T187" s="169"/>
      <c r="U187" s="128"/>
      <c r="V187" s="170"/>
      <c r="W187" s="203"/>
      <c r="X187" s="200"/>
      <c r="Y187" s="172"/>
      <c r="Z187" s="173"/>
      <c r="AA187" s="173"/>
      <c r="AB187" s="173"/>
      <c r="AC187" s="42">
        <f t="shared" si="21"/>
        <v>2</v>
      </c>
      <c r="AD187" s="42">
        <v>34</v>
      </c>
      <c r="AE187" s="44">
        <f t="shared" si="20"/>
        <v>5.8823529411764705E-2</v>
      </c>
      <c r="AF187" s="6"/>
      <c r="AG187" s="6"/>
      <c r="AH187" s="6"/>
      <c r="AI187" s="6"/>
      <c r="AJ187" s="6"/>
      <c r="AK187" s="6"/>
      <c r="AL187" s="6"/>
    </row>
    <row r="188" spans="1:38" ht="23.25">
      <c r="A188" s="88" t="s">
        <v>248</v>
      </c>
      <c r="B188" s="34"/>
      <c r="C188" s="18"/>
      <c r="D188" s="51"/>
      <c r="E188" s="101"/>
      <c r="F188" s="97"/>
      <c r="G188" s="53">
        <v>1</v>
      </c>
      <c r="H188" s="54"/>
      <c r="I188" s="94" t="s">
        <v>424</v>
      </c>
      <c r="J188" s="70">
        <v>1</v>
      </c>
      <c r="K188" s="71"/>
      <c r="L188" s="72"/>
      <c r="M188" s="90"/>
      <c r="N188" s="174"/>
      <c r="O188" s="149" t="s">
        <v>1034</v>
      </c>
      <c r="P188" s="166">
        <v>1</v>
      </c>
      <c r="Q188" s="204"/>
      <c r="R188" s="188"/>
      <c r="S188" s="168"/>
      <c r="T188" s="169"/>
      <c r="U188" s="184"/>
      <c r="V188" s="170"/>
      <c r="W188" s="203"/>
      <c r="X188" s="175"/>
      <c r="Y188" s="172"/>
      <c r="Z188" s="173"/>
      <c r="AA188" s="173" t="s">
        <v>1035</v>
      </c>
      <c r="AB188" s="173">
        <v>1</v>
      </c>
      <c r="AC188" s="42">
        <f t="shared" si="21"/>
        <v>4</v>
      </c>
      <c r="AD188" s="42">
        <v>102</v>
      </c>
      <c r="AE188" s="44">
        <f t="shared" si="20"/>
        <v>3.9215686274509803E-2</v>
      </c>
      <c r="AF188" s="6"/>
      <c r="AG188" s="6"/>
      <c r="AH188" s="6"/>
      <c r="AI188" s="6"/>
      <c r="AJ188" s="6"/>
      <c r="AK188" s="6"/>
      <c r="AL188" s="6"/>
    </row>
    <row r="189" spans="1:38" ht="23.25">
      <c r="A189" s="88" t="s">
        <v>329</v>
      </c>
      <c r="B189" s="34"/>
      <c r="C189" s="58"/>
      <c r="D189" s="51"/>
      <c r="E189" s="101"/>
      <c r="F189" s="21" t="s">
        <v>425</v>
      </c>
      <c r="G189" s="53">
        <v>1</v>
      </c>
      <c r="H189" s="54"/>
      <c r="I189" s="82"/>
      <c r="J189" s="70"/>
      <c r="K189" s="71"/>
      <c r="L189" s="72" t="s">
        <v>426</v>
      </c>
      <c r="M189" s="90">
        <v>1</v>
      </c>
      <c r="N189" s="174"/>
      <c r="O189" s="176"/>
      <c r="P189" s="166"/>
      <c r="Q189" s="204"/>
      <c r="R189" s="152" t="s">
        <v>1036</v>
      </c>
      <c r="S189" s="168">
        <v>1</v>
      </c>
      <c r="T189" s="169"/>
      <c r="U189" s="186"/>
      <c r="V189" s="170"/>
      <c r="W189" s="203"/>
      <c r="X189" s="175" t="s">
        <v>1037</v>
      </c>
      <c r="Y189" s="172">
        <v>1</v>
      </c>
      <c r="Z189" s="173"/>
      <c r="AA189" s="173"/>
      <c r="AB189" s="173"/>
      <c r="AC189" s="42">
        <f t="shared" si="21"/>
        <v>4</v>
      </c>
      <c r="AD189" s="42">
        <v>68</v>
      </c>
      <c r="AE189" s="44">
        <f t="shared" si="20"/>
        <v>5.8823529411764705E-2</v>
      </c>
      <c r="AF189" s="6"/>
      <c r="AG189" s="6"/>
      <c r="AH189" s="6"/>
      <c r="AI189" s="6"/>
      <c r="AJ189" s="6"/>
      <c r="AK189" s="6"/>
      <c r="AL189" s="6"/>
    </row>
    <row r="190" spans="1:38" ht="23.25">
      <c r="A190" s="88" t="s">
        <v>160</v>
      </c>
      <c r="B190" s="34"/>
      <c r="C190" s="58"/>
      <c r="D190" s="51"/>
      <c r="E190" s="101"/>
      <c r="F190" s="21" t="s">
        <v>427</v>
      </c>
      <c r="G190" s="53">
        <v>1</v>
      </c>
      <c r="H190" s="54"/>
      <c r="I190" s="82"/>
      <c r="J190" s="70"/>
      <c r="K190" s="71"/>
      <c r="L190" s="72" t="s">
        <v>428</v>
      </c>
      <c r="M190" s="90"/>
      <c r="N190" s="174"/>
      <c r="O190" s="176"/>
      <c r="P190" s="166"/>
      <c r="Q190" s="204"/>
      <c r="R190" s="152" t="s">
        <v>1038</v>
      </c>
      <c r="S190" s="168">
        <v>1</v>
      </c>
      <c r="T190" s="169"/>
      <c r="U190" s="186"/>
      <c r="V190" s="170"/>
      <c r="W190" s="203"/>
      <c r="X190" s="175" t="s">
        <v>1039</v>
      </c>
      <c r="Y190" s="172">
        <v>1</v>
      </c>
      <c r="Z190" s="173"/>
      <c r="AA190" s="173"/>
      <c r="AB190" s="173"/>
      <c r="AC190" s="42">
        <f t="shared" si="21"/>
        <v>3</v>
      </c>
      <c r="AD190" s="42">
        <v>68</v>
      </c>
      <c r="AE190" s="44">
        <f t="shared" si="20"/>
        <v>4.4117647058823532E-2</v>
      </c>
      <c r="AF190" s="6"/>
      <c r="AG190" s="6"/>
      <c r="AH190" s="6"/>
      <c r="AI190" s="6"/>
      <c r="AJ190" s="6"/>
      <c r="AK190" s="6"/>
      <c r="AL190" s="6"/>
    </row>
    <row r="191" spans="1:38" ht="23.25">
      <c r="A191" s="88" t="s">
        <v>33</v>
      </c>
      <c r="B191" s="34"/>
      <c r="C191" s="18" t="s">
        <v>553</v>
      </c>
      <c r="D191" s="51">
        <v>1</v>
      </c>
      <c r="E191" s="101"/>
      <c r="F191" s="21"/>
      <c r="G191" s="53"/>
      <c r="H191" s="54"/>
      <c r="I191" s="69" t="s">
        <v>429</v>
      </c>
      <c r="J191" s="70">
        <v>1</v>
      </c>
      <c r="K191" s="71"/>
      <c r="L191" s="72"/>
      <c r="M191" s="90"/>
      <c r="N191" s="174"/>
      <c r="O191" s="149"/>
      <c r="P191" s="166"/>
      <c r="Q191" s="204"/>
      <c r="R191" s="152"/>
      <c r="S191" s="168"/>
      <c r="T191" s="169"/>
      <c r="U191" s="128"/>
      <c r="V191" s="170"/>
      <c r="W191" s="203"/>
      <c r="X191" s="175"/>
      <c r="Y191" s="172"/>
      <c r="Z191" s="173"/>
      <c r="AA191" s="173" t="s">
        <v>1040</v>
      </c>
      <c r="AB191" s="173">
        <v>1</v>
      </c>
      <c r="AC191" s="42">
        <f t="shared" si="21"/>
        <v>3</v>
      </c>
      <c r="AD191" s="42">
        <v>34</v>
      </c>
      <c r="AE191" s="44">
        <f t="shared" si="20"/>
        <v>8.8235294117647065E-2</v>
      </c>
      <c r="AF191" s="6"/>
      <c r="AG191" s="6"/>
      <c r="AH191" s="6"/>
      <c r="AI191" s="6"/>
      <c r="AJ191" s="6"/>
      <c r="AK191" s="6"/>
      <c r="AL191" s="6"/>
    </row>
    <row r="192" spans="1:38" ht="23.25">
      <c r="A192" s="88" t="s">
        <v>336</v>
      </c>
      <c r="B192" s="34"/>
      <c r="C192" s="58"/>
      <c r="D192" s="51"/>
      <c r="E192" s="101"/>
      <c r="F192" s="21" t="s">
        <v>430</v>
      </c>
      <c r="G192" s="53">
        <v>1</v>
      </c>
      <c r="H192" s="54"/>
      <c r="I192" s="69"/>
      <c r="J192" s="70"/>
      <c r="K192" s="71"/>
      <c r="L192" s="95"/>
      <c r="M192" s="90"/>
      <c r="N192" s="174"/>
      <c r="O192" s="176"/>
      <c r="P192" s="166"/>
      <c r="Q192" s="204"/>
      <c r="R192" s="152"/>
      <c r="S192" s="168"/>
      <c r="T192" s="169"/>
      <c r="U192" s="128" t="s">
        <v>1041</v>
      </c>
      <c r="V192" s="170">
        <v>1</v>
      </c>
      <c r="W192" s="203"/>
      <c r="X192" s="200"/>
      <c r="Y192" s="172"/>
      <c r="Z192" s="173"/>
      <c r="AA192" s="173"/>
      <c r="AB192" s="173"/>
      <c r="AC192" s="42">
        <f t="shared" si="21"/>
        <v>2</v>
      </c>
      <c r="AD192" s="42">
        <v>34</v>
      </c>
      <c r="AE192" s="44">
        <f t="shared" si="20"/>
        <v>5.8823529411764705E-2</v>
      </c>
      <c r="AF192" s="6"/>
      <c r="AG192" s="6"/>
      <c r="AH192" s="6"/>
      <c r="AI192" s="6"/>
      <c r="AJ192" s="6"/>
      <c r="AK192" s="6"/>
      <c r="AL192" s="6"/>
    </row>
    <row r="193" spans="1:38" ht="23.25">
      <c r="A193" s="88" t="s">
        <v>34</v>
      </c>
      <c r="B193" s="34"/>
      <c r="C193" s="18" t="s">
        <v>431</v>
      </c>
      <c r="D193" s="51">
        <v>2</v>
      </c>
      <c r="E193" s="101"/>
      <c r="F193" s="97"/>
      <c r="G193" s="53"/>
      <c r="H193" s="54"/>
      <c r="I193" s="102"/>
      <c r="J193" s="70"/>
      <c r="K193" s="71"/>
      <c r="L193" s="95"/>
      <c r="M193" s="90"/>
      <c r="N193" s="174"/>
      <c r="O193" s="149"/>
      <c r="P193" s="166"/>
      <c r="Q193" s="204"/>
      <c r="R193" s="188"/>
      <c r="S193" s="168"/>
      <c r="T193" s="169"/>
      <c r="U193" s="205"/>
      <c r="V193" s="170"/>
      <c r="W193" s="203"/>
      <c r="X193" s="175" t="s">
        <v>1042</v>
      </c>
      <c r="Y193" s="172">
        <v>2</v>
      </c>
      <c r="Z193" s="173"/>
      <c r="AA193" s="173"/>
      <c r="AB193" s="173"/>
      <c r="AC193" s="42">
        <f t="shared" si="21"/>
        <v>4</v>
      </c>
      <c r="AD193" s="42">
        <v>102</v>
      </c>
      <c r="AE193" s="44">
        <f t="shared" si="20"/>
        <v>3.9215686274509803E-2</v>
      </c>
      <c r="AF193" s="6"/>
      <c r="AG193" s="6"/>
      <c r="AH193" s="6"/>
      <c r="AI193" s="6"/>
      <c r="AJ193" s="6"/>
      <c r="AK193" s="6"/>
      <c r="AL193" s="6"/>
    </row>
    <row r="194" spans="1:38" ht="22.5">
      <c r="A194" s="86" t="s">
        <v>432</v>
      </c>
      <c r="B194" s="61"/>
      <c r="C194" s="62"/>
      <c r="D194" s="63"/>
      <c r="E194" s="61"/>
      <c r="F194" s="64"/>
      <c r="G194" s="63"/>
      <c r="H194" s="61"/>
      <c r="I194" s="103"/>
      <c r="J194" s="63"/>
      <c r="K194" s="61"/>
      <c r="L194" s="66"/>
      <c r="M194" s="67"/>
      <c r="N194" s="177"/>
      <c r="O194" s="178"/>
      <c r="P194" s="179"/>
      <c r="Q194" s="177"/>
      <c r="R194" s="180"/>
      <c r="S194" s="179"/>
      <c r="T194" s="177"/>
      <c r="U194" s="206"/>
      <c r="V194" s="179"/>
      <c r="W194" s="177"/>
      <c r="X194" s="187"/>
      <c r="Y194" s="182"/>
      <c r="Z194" s="182"/>
      <c r="AA194" s="182"/>
      <c r="AB194" s="182"/>
      <c r="AC194" s="67"/>
      <c r="AD194" s="67"/>
      <c r="AE194" s="68"/>
      <c r="AF194" s="6"/>
      <c r="AG194" s="6"/>
      <c r="AH194" s="6"/>
      <c r="AI194" s="6"/>
      <c r="AJ194" s="6"/>
      <c r="AK194" s="6"/>
      <c r="AL194" s="6"/>
    </row>
    <row r="195" spans="1:38" ht="33">
      <c r="A195" s="88" t="s">
        <v>146</v>
      </c>
      <c r="B195" s="34"/>
      <c r="C195" s="18" t="s">
        <v>433</v>
      </c>
      <c r="D195" s="51">
        <v>1</v>
      </c>
      <c r="E195" s="101"/>
      <c r="F195" s="21" t="s">
        <v>434</v>
      </c>
      <c r="G195" s="53">
        <v>1</v>
      </c>
      <c r="H195" s="54"/>
      <c r="I195" s="69"/>
      <c r="J195" s="70"/>
      <c r="K195" s="71"/>
      <c r="L195" s="72" t="s">
        <v>435</v>
      </c>
      <c r="M195" s="90">
        <v>1</v>
      </c>
      <c r="N195" s="174"/>
      <c r="O195" s="149" t="s">
        <v>1043</v>
      </c>
      <c r="P195" s="166">
        <v>1</v>
      </c>
      <c r="Q195" s="141" t="s">
        <v>1011</v>
      </c>
      <c r="R195" s="152"/>
      <c r="S195" s="168">
        <v>1</v>
      </c>
      <c r="T195" s="169"/>
      <c r="U195" s="128" t="s">
        <v>1044</v>
      </c>
      <c r="V195" s="170">
        <v>1</v>
      </c>
      <c r="W195" s="203"/>
      <c r="X195" s="175" t="s">
        <v>1045</v>
      </c>
      <c r="Y195" s="172">
        <v>2</v>
      </c>
      <c r="Z195" s="173"/>
      <c r="AA195" s="173"/>
      <c r="AB195" s="173"/>
      <c r="AC195" s="42">
        <f>SUM(D195,G195,J195,M195,AB195,Y195,V195,S195,P195)</f>
        <v>8</v>
      </c>
      <c r="AD195" s="42">
        <v>102</v>
      </c>
      <c r="AE195" s="44">
        <f t="shared" ref="AE195:AE211" si="22">AC195/AD195</f>
        <v>7.8431372549019607E-2</v>
      </c>
      <c r="AF195" s="6"/>
      <c r="AG195" s="6"/>
      <c r="AH195" s="6"/>
      <c r="AI195" s="6"/>
      <c r="AJ195" s="6"/>
      <c r="AK195" s="6"/>
      <c r="AL195" s="6"/>
    </row>
    <row r="196" spans="1:38" ht="23.25">
      <c r="A196" s="88" t="s">
        <v>150</v>
      </c>
      <c r="B196" s="34"/>
      <c r="C196" s="18" t="s">
        <v>436</v>
      </c>
      <c r="D196" s="51">
        <v>1</v>
      </c>
      <c r="E196" s="101"/>
      <c r="F196" s="21"/>
      <c r="G196" s="53"/>
      <c r="H196" s="54"/>
      <c r="I196" s="69" t="s">
        <v>437</v>
      </c>
      <c r="J196" s="70">
        <v>1</v>
      </c>
      <c r="K196" s="71"/>
      <c r="L196" s="95"/>
      <c r="M196" s="90"/>
      <c r="N196" s="174"/>
      <c r="O196" s="149" t="s">
        <v>1046</v>
      </c>
      <c r="P196" s="166">
        <v>1</v>
      </c>
      <c r="Q196" s="204"/>
      <c r="R196" s="152"/>
      <c r="S196" s="168">
        <v>0</v>
      </c>
      <c r="T196" s="169"/>
      <c r="U196" s="128" t="s">
        <v>1047</v>
      </c>
      <c r="V196" s="170">
        <v>1</v>
      </c>
      <c r="W196" s="203"/>
      <c r="X196" s="175" t="s">
        <v>1048</v>
      </c>
      <c r="Y196" s="172">
        <v>1</v>
      </c>
      <c r="Z196" s="173"/>
      <c r="AA196" s="173"/>
      <c r="AB196" s="173">
        <v>0</v>
      </c>
      <c r="AC196" s="42">
        <f t="shared" ref="AC196:AC211" si="23">SUM(D196,G196,J196,M196,AB196,Y196,V196,S196,P196)</f>
        <v>5</v>
      </c>
      <c r="AD196" s="42">
        <v>102</v>
      </c>
      <c r="AE196" s="44">
        <f t="shared" si="22"/>
        <v>4.9019607843137254E-2</v>
      </c>
      <c r="AF196" s="6"/>
      <c r="AG196" s="6"/>
      <c r="AH196" s="6"/>
      <c r="AI196" s="6"/>
      <c r="AJ196" s="6"/>
      <c r="AK196" s="6"/>
      <c r="AL196" s="6"/>
    </row>
    <row r="197" spans="1:38" ht="33">
      <c r="A197" s="88" t="s">
        <v>23</v>
      </c>
      <c r="B197" s="34"/>
      <c r="C197" s="18"/>
      <c r="D197" s="51"/>
      <c r="E197" s="101"/>
      <c r="F197" s="21" t="s">
        <v>438</v>
      </c>
      <c r="G197" s="53">
        <v>2</v>
      </c>
      <c r="H197" s="54"/>
      <c r="I197" s="82"/>
      <c r="J197" s="70">
        <v>0</v>
      </c>
      <c r="K197" s="71"/>
      <c r="L197" s="72" t="s">
        <v>439</v>
      </c>
      <c r="M197" s="90">
        <v>2</v>
      </c>
      <c r="N197" s="174"/>
      <c r="O197" s="149" t="s">
        <v>1049</v>
      </c>
      <c r="P197" s="166">
        <v>1</v>
      </c>
      <c r="Q197" s="204"/>
      <c r="R197" s="152" t="s">
        <v>1050</v>
      </c>
      <c r="S197" s="168">
        <v>1</v>
      </c>
      <c r="T197" s="169"/>
      <c r="U197" s="128" t="s">
        <v>1051</v>
      </c>
      <c r="V197" s="170">
        <v>2</v>
      </c>
      <c r="W197" s="203"/>
      <c r="X197" s="175"/>
      <c r="Y197" s="172"/>
      <c r="Z197" s="173"/>
      <c r="AA197" s="173" t="s">
        <v>1052</v>
      </c>
      <c r="AB197" s="173">
        <v>1</v>
      </c>
      <c r="AC197" s="42">
        <f t="shared" si="23"/>
        <v>9</v>
      </c>
      <c r="AD197" s="42">
        <v>102</v>
      </c>
      <c r="AE197" s="44">
        <f t="shared" si="22"/>
        <v>8.8235294117647065E-2</v>
      </c>
      <c r="AF197" s="6"/>
      <c r="AG197" s="6"/>
      <c r="AH197" s="6"/>
      <c r="AI197" s="6"/>
      <c r="AJ197" s="6"/>
      <c r="AK197" s="6"/>
      <c r="AL197" s="6"/>
    </row>
    <row r="198" spans="1:38" ht="23.25">
      <c r="A198" s="88" t="s">
        <v>235</v>
      </c>
      <c r="B198" s="34"/>
      <c r="C198" s="18"/>
      <c r="D198" s="35"/>
      <c r="E198" s="101"/>
      <c r="F198" s="21" t="s">
        <v>440</v>
      </c>
      <c r="G198" s="37">
        <v>1</v>
      </c>
      <c r="H198" s="54"/>
      <c r="I198" s="55"/>
      <c r="J198" s="70"/>
      <c r="K198" s="71"/>
      <c r="L198" s="56" t="s">
        <v>441</v>
      </c>
      <c r="M198" s="41">
        <v>1</v>
      </c>
      <c r="N198" s="174"/>
      <c r="O198" s="149" t="s">
        <v>1053</v>
      </c>
      <c r="P198" s="192">
        <v>1</v>
      </c>
      <c r="Q198" s="204"/>
      <c r="R198" s="152"/>
      <c r="S198" s="194"/>
      <c r="T198" s="169"/>
      <c r="U198" s="190" t="s">
        <v>1054</v>
      </c>
      <c r="V198" s="170">
        <v>1</v>
      </c>
      <c r="W198" s="203"/>
      <c r="X198" s="129"/>
      <c r="Y198" s="197"/>
      <c r="Z198" s="198"/>
      <c r="AA198" s="198" t="s">
        <v>1055</v>
      </c>
      <c r="AB198" s="198">
        <v>1</v>
      </c>
      <c r="AC198" s="42">
        <f t="shared" si="23"/>
        <v>5</v>
      </c>
      <c r="AD198" s="42">
        <v>102</v>
      </c>
      <c r="AE198" s="44">
        <f t="shared" si="22"/>
        <v>4.9019607843137254E-2</v>
      </c>
      <c r="AF198" s="6"/>
      <c r="AG198" s="6"/>
      <c r="AH198" s="6"/>
      <c r="AI198" s="6"/>
      <c r="AJ198" s="6"/>
      <c r="AK198" s="6"/>
      <c r="AL198" s="6"/>
    </row>
    <row r="199" spans="1:38" ht="23.25">
      <c r="A199" s="88" t="s">
        <v>237</v>
      </c>
      <c r="B199" s="34"/>
      <c r="C199" s="18"/>
      <c r="D199" s="35"/>
      <c r="E199" s="101"/>
      <c r="F199" s="21"/>
      <c r="G199" s="37"/>
      <c r="H199" s="54"/>
      <c r="I199" s="55" t="s">
        <v>442</v>
      </c>
      <c r="J199" s="70">
        <v>1</v>
      </c>
      <c r="K199" s="71"/>
      <c r="L199" s="56" t="s">
        <v>443</v>
      </c>
      <c r="M199" s="41">
        <v>1</v>
      </c>
      <c r="N199" s="174"/>
      <c r="O199" s="149" t="s">
        <v>1056</v>
      </c>
      <c r="P199" s="192">
        <v>1</v>
      </c>
      <c r="Q199" s="204"/>
      <c r="R199" s="152"/>
      <c r="S199" s="194"/>
      <c r="T199" s="169"/>
      <c r="U199" s="190" t="s">
        <v>1057</v>
      </c>
      <c r="V199" s="170">
        <v>1</v>
      </c>
      <c r="W199" s="203"/>
      <c r="X199" s="129"/>
      <c r="Y199" s="197"/>
      <c r="Z199" s="198"/>
      <c r="AA199" s="198"/>
      <c r="AB199" s="198"/>
      <c r="AC199" s="42">
        <f t="shared" si="23"/>
        <v>4</v>
      </c>
      <c r="AD199" s="42">
        <v>68</v>
      </c>
      <c r="AE199" s="44">
        <f t="shared" si="22"/>
        <v>5.8823529411764705E-2</v>
      </c>
      <c r="AF199" s="6"/>
      <c r="AG199" s="6"/>
      <c r="AH199" s="6"/>
      <c r="AI199" s="6"/>
      <c r="AJ199" s="6"/>
      <c r="AK199" s="6"/>
      <c r="AL199" s="6"/>
    </row>
    <row r="200" spans="1:38" ht="23.25">
      <c r="A200" s="91" t="s">
        <v>414</v>
      </c>
      <c r="B200" s="34"/>
      <c r="C200" s="18"/>
      <c r="D200" s="51"/>
      <c r="E200" s="101"/>
      <c r="F200" s="21" t="s">
        <v>444</v>
      </c>
      <c r="G200" s="53">
        <v>1</v>
      </c>
      <c r="H200" s="54"/>
      <c r="I200" s="69"/>
      <c r="J200" s="70"/>
      <c r="K200" s="71"/>
      <c r="L200" s="72"/>
      <c r="M200" s="90"/>
      <c r="N200" s="174"/>
      <c r="O200" s="149"/>
      <c r="P200" s="166"/>
      <c r="Q200" s="204"/>
      <c r="R200" s="152"/>
      <c r="S200" s="168"/>
      <c r="T200" s="169"/>
      <c r="U200" s="128"/>
      <c r="V200" s="170"/>
      <c r="W200" s="203"/>
      <c r="X200" s="175" t="s">
        <v>1058</v>
      </c>
      <c r="Y200" s="172">
        <v>1</v>
      </c>
      <c r="Z200" s="173"/>
      <c r="AA200" s="173"/>
      <c r="AB200" s="173"/>
      <c r="AC200" s="42">
        <f t="shared" si="23"/>
        <v>2</v>
      </c>
      <c r="AD200" s="43">
        <v>34</v>
      </c>
      <c r="AE200" s="44">
        <f t="shared" si="22"/>
        <v>5.8823529411764705E-2</v>
      </c>
      <c r="AF200" s="6"/>
      <c r="AG200" s="6"/>
      <c r="AH200" s="6"/>
      <c r="AI200" s="6"/>
      <c r="AJ200" s="6"/>
      <c r="AK200" s="6"/>
      <c r="AL200" s="6"/>
    </row>
    <row r="201" spans="1:38" ht="23.25">
      <c r="A201" s="91" t="s">
        <v>156</v>
      </c>
      <c r="B201" s="34"/>
      <c r="C201" s="18"/>
      <c r="D201" s="51"/>
      <c r="E201" s="101"/>
      <c r="F201" s="21" t="s">
        <v>445</v>
      </c>
      <c r="G201" s="53">
        <v>1</v>
      </c>
      <c r="H201" s="54"/>
      <c r="I201" s="69"/>
      <c r="J201" s="70"/>
      <c r="K201" s="71"/>
      <c r="L201" s="72" t="s">
        <v>446</v>
      </c>
      <c r="M201" s="90">
        <v>1</v>
      </c>
      <c r="N201" s="174"/>
      <c r="O201" s="149"/>
      <c r="P201" s="166"/>
      <c r="Q201" s="204"/>
      <c r="R201" s="152" t="s">
        <v>1059</v>
      </c>
      <c r="S201" s="168">
        <v>1</v>
      </c>
      <c r="T201" s="169"/>
      <c r="U201" s="128"/>
      <c r="V201" s="170"/>
      <c r="W201" s="203"/>
      <c r="X201" s="175" t="s">
        <v>1060</v>
      </c>
      <c r="Y201" s="172">
        <v>1</v>
      </c>
      <c r="Z201" s="173"/>
      <c r="AA201" s="173"/>
      <c r="AB201" s="173"/>
      <c r="AC201" s="42">
        <f t="shared" si="23"/>
        <v>4</v>
      </c>
      <c r="AD201" s="42">
        <v>85</v>
      </c>
      <c r="AE201" s="44">
        <f t="shared" si="22"/>
        <v>4.7058823529411764E-2</v>
      </c>
      <c r="AF201" s="6"/>
      <c r="AG201" s="6"/>
      <c r="AH201" s="6"/>
      <c r="AI201" s="6"/>
      <c r="AJ201" s="6"/>
      <c r="AK201" s="6"/>
      <c r="AL201" s="6"/>
    </row>
    <row r="202" spans="1:38" ht="23.25">
      <c r="A202" s="88" t="s">
        <v>198</v>
      </c>
      <c r="B202" s="34"/>
      <c r="C202" s="18"/>
      <c r="D202" s="51"/>
      <c r="E202" s="101"/>
      <c r="F202" s="21"/>
      <c r="G202" s="53"/>
      <c r="H202" s="54"/>
      <c r="I202" s="69" t="s">
        <v>447</v>
      </c>
      <c r="J202" s="70">
        <v>1</v>
      </c>
      <c r="K202" s="71"/>
      <c r="L202" s="72"/>
      <c r="M202" s="90"/>
      <c r="N202" s="174"/>
      <c r="O202" s="149"/>
      <c r="P202" s="166"/>
      <c r="Q202" s="204"/>
      <c r="R202" s="152"/>
      <c r="S202" s="168"/>
      <c r="T202" s="169"/>
      <c r="U202" s="128" t="s">
        <v>1061</v>
      </c>
      <c r="V202" s="170">
        <v>1</v>
      </c>
      <c r="W202" s="203"/>
      <c r="X202" s="175"/>
      <c r="Y202" s="172"/>
      <c r="Z202" s="173"/>
      <c r="AA202" s="173"/>
      <c r="AB202" s="173"/>
      <c r="AC202" s="42">
        <f t="shared" si="23"/>
        <v>2</v>
      </c>
      <c r="AD202" s="42">
        <v>34</v>
      </c>
      <c r="AE202" s="44">
        <f t="shared" si="22"/>
        <v>5.8823529411764705E-2</v>
      </c>
      <c r="AF202" s="6"/>
      <c r="AG202" s="6"/>
      <c r="AH202" s="6"/>
      <c r="AI202" s="6"/>
      <c r="AJ202" s="6"/>
      <c r="AK202" s="6"/>
      <c r="AL202" s="6"/>
    </row>
    <row r="203" spans="1:38" ht="23.25">
      <c r="A203" s="88" t="s">
        <v>164</v>
      </c>
      <c r="B203" s="34"/>
      <c r="C203" s="18"/>
      <c r="D203" s="51"/>
      <c r="E203" s="101"/>
      <c r="F203" s="21"/>
      <c r="G203" s="53"/>
      <c r="H203" s="54"/>
      <c r="I203" s="69"/>
      <c r="J203" s="70"/>
      <c r="K203" s="71"/>
      <c r="L203" s="72" t="s">
        <v>448</v>
      </c>
      <c r="M203" s="90">
        <v>1</v>
      </c>
      <c r="N203" s="174"/>
      <c r="O203" s="149"/>
      <c r="P203" s="166"/>
      <c r="Q203" s="204"/>
      <c r="R203" s="152"/>
      <c r="S203" s="168"/>
      <c r="T203" s="169"/>
      <c r="U203" s="128"/>
      <c r="V203" s="170"/>
      <c r="W203" s="203"/>
      <c r="X203" s="175"/>
      <c r="Y203" s="172"/>
      <c r="Z203" s="173"/>
      <c r="AA203" s="173" t="s">
        <v>1062</v>
      </c>
      <c r="AB203" s="173">
        <v>1</v>
      </c>
      <c r="AC203" s="42">
        <f t="shared" si="23"/>
        <v>2</v>
      </c>
      <c r="AD203" s="42">
        <v>34</v>
      </c>
      <c r="AE203" s="44">
        <f t="shared" si="22"/>
        <v>5.8823529411764705E-2</v>
      </c>
      <c r="AF203" s="6"/>
      <c r="AG203" s="6"/>
      <c r="AH203" s="6"/>
      <c r="AI203" s="6"/>
      <c r="AJ203" s="6"/>
      <c r="AK203" s="6"/>
      <c r="AL203" s="6"/>
    </row>
    <row r="204" spans="1:38" ht="23.25">
      <c r="A204" s="88" t="s">
        <v>158</v>
      </c>
      <c r="B204" s="34"/>
      <c r="C204" s="18" t="s">
        <v>449</v>
      </c>
      <c r="D204" s="51">
        <v>1</v>
      </c>
      <c r="E204" s="101"/>
      <c r="F204" s="21" t="s">
        <v>450</v>
      </c>
      <c r="G204" s="53">
        <v>1</v>
      </c>
      <c r="H204" s="54"/>
      <c r="I204" s="69"/>
      <c r="J204" s="70"/>
      <c r="K204" s="71"/>
      <c r="L204" s="72" t="s">
        <v>451</v>
      </c>
      <c r="M204" s="90">
        <v>1</v>
      </c>
      <c r="N204" s="174"/>
      <c r="O204" s="149" t="s">
        <v>1063</v>
      </c>
      <c r="P204" s="166">
        <v>1</v>
      </c>
      <c r="Q204" s="204"/>
      <c r="R204" s="152"/>
      <c r="S204" s="168"/>
      <c r="T204" s="169"/>
      <c r="U204" s="128"/>
      <c r="V204" s="170"/>
      <c r="W204" s="203"/>
      <c r="X204" s="175"/>
      <c r="Y204" s="172"/>
      <c r="Z204" s="173"/>
      <c r="AA204" s="173" t="s">
        <v>1064</v>
      </c>
      <c r="AB204" s="173">
        <v>1</v>
      </c>
      <c r="AC204" s="42">
        <f t="shared" si="23"/>
        <v>5</v>
      </c>
      <c r="AD204" s="42">
        <v>68</v>
      </c>
      <c r="AE204" s="44">
        <f t="shared" si="22"/>
        <v>7.3529411764705885E-2</v>
      </c>
      <c r="AF204" s="6"/>
      <c r="AG204" s="6"/>
      <c r="AH204" s="6"/>
      <c r="AI204" s="6"/>
      <c r="AJ204" s="6"/>
      <c r="AK204" s="6"/>
      <c r="AL204" s="6"/>
    </row>
    <row r="205" spans="1:38" ht="23.25">
      <c r="A205" s="88" t="s">
        <v>246</v>
      </c>
      <c r="B205" s="34"/>
      <c r="C205" s="58"/>
      <c r="D205" s="51"/>
      <c r="E205" s="101"/>
      <c r="F205" s="97"/>
      <c r="G205" s="53"/>
      <c r="H205" s="54"/>
      <c r="I205" s="69"/>
      <c r="J205" s="70"/>
      <c r="K205" s="71"/>
      <c r="L205" s="72" t="s">
        <v>452</v>
      </c>
      <c r="M205" s="90">
        <v>1</v>
      </c>
      <c r="N205" s="174"/>
      <c r="O205" s="176"/>
      <c r="P205" s="166"/>
      <c r="Q205" s="204"/>
      <c r="R205" s="152" t="s">
        <v>1065</v>
      </c>
      <c r="S205" s="168">
        <v>1</v>
      </c>
      <c r="T205" s="169"/>
      <c r="U205" s="128"/>
      <c r="V205" s="170"/>
      <c r="W205" s="203"/>
      <c r="X205" s="175"/>
      <c r="Y205" s="172"/>
      <c r="Z205" s="173"/>
      <c r="AA205" s="173"/>
      <c r="AB205" s="173"/>
      <c r="AC205" s="42">
        <f t="shared" si="23"/>
        <v>2</v>
      </c>
      <c r="AD205" s="42">
        <v>34</v>
      </c>
      <c r="AE205" s="44">
        <f t="shared" si="22"/>
        <v>5.8823529411764705E-2</v>
      </c>
      <c r="AF205" s="6"/>
      <c r="AG205" s="6"/>
      <c r="AH205" s="6"/>
      <c r="AI205" s="6"/>
      <c r="AJ205" s="6"/>
      <c r="AK205" s="6"/>
      <c r="AL205" s="6"/>
    </row>
    <row r="206" spans="1:38" ht="23.25">
      <c r="A206" s="88" t="s">
        <v>248</v>
      </c>
      <c r="B206" s="34"/>
      <c r="C206" s="18"/>
      <c r="D206" s="51"/>
      <c r="E206" s="101"/>
      <c r="F206" s="97"/>
      <c r="G206" s="53"/>
      <c r="H206" s="54"/>
      <c r="I206" s="69" t="s">
        <v>453</v>
      </c>
      <c r="J206" s="70">
        <v>1</v>
      </c>
      <c r="K206" s="71"/>
      <c r="L206" s="72"/>
      <c r="M206" s="90"/>
      <c r="N206" s="174"/>
      <c r="O206" s="149" t="s">
        <v>1066</v>
      </c>
      <c r="P206" s="166">
        <v>1</v>
      </c>
      <c r="Q206" s="204"/>
      <c r="R206" s="188"/>
      <c r="S206" s="168"/>
      <c r="T206" s="169"/>
      <c r="U206" s="128"/>
      <c r="V206" s="170"/>
      <c r="W206" s="203"/>
      <c r="X206" s="175"/>
      <c r="Y206" s="172"/>
      <c r="Z206" s="173"/>
      <c r="AA206" s="173" t="s">
        <v>1067</v>
      </c>
      <c r="AB206" s="173">
        <v>1</v>
      </c>
      <c r="AC206" s="42">
        <f t="shared" si="23"/>
        <v>3</v>
      </c>
      <c r="AD206" s="42">
        <v>102</v>
      </c>
      <c r="AE206" s="44">
        <f t="shared" si="22"/>
        <v>2.9411764705882353E-2</v>
      </c>
      <c r="AF206" s="6"/>
      <c r="AG206" s="6"/>
      <c r="AH206" s="6"/>
      <c r="AI206" s="6"/>
      <c r="AJ206" s="6"/>
      <c r="AK206" s="6"/>
      <c r="AL206" s="6"/>
    </row>
    <row r="207" spans="1:38" ht="23.25">
      <c r="A207" s="88" t="s">
        <v>329</v>
      </c>
      <c r="B207" s="34"/>
      <c r="C207" s="18" t="s">
        <v>454</v>
      </c>
      <c r="D207" s="51"/>
      <c r="E207" s="101"/>
      <c r="F207" s="21"/>
      <c r="G207" s="53"/>
      <c r="H207" s="54"/>
      <c r="I207" s="69" t="s">
        <v>455</v>
      </c>
      <c r="J207" s="70">
        <v>1</v>
      </c>
      <c r="K207" s="71"/>
      <c r="L207" s="72"/>
      <c r="M207" s="90"/>
      <c r="N207" s="174"/>
      <c r="O207" s="149"/>
      <c r="P207" s="166"/>
      <c r="Q207" s="204"/>
      <c r="R207" s="152" t="s">
        <v>1068</v>
      </c>
      <c r="S207" s="168">
        <v>1</v>
      </c>
      <c r="T207" s="169"/>
      <c r="U207" s="128"/>
      <c r="V207" s="170"/>
      <c r="W207" s="203"/>
      <c r="X207" s="175"/>
      <c r="Y207" s="172"/>
      <c r="Z207" s="173"/>
      <c r="AA207" s="173" t="s">
        <v>1069</v>
      </c>
      <c r="AB207" s="173">
        <v>1</v>
      </c>
      <c r="AC207" s="42">
        <f t="shared" si="23"/>
        <v>3</v>
      </c>
      <c r="AD207" s="42">
        <v>68</v>
      </c>
      <c r="AE207" s="44">
        <f t="shared" si="22"/>
        <v>4.4117647058823532E-2</v>
      </c>
      <c r="AF207" s="6"/>
      <c r="AG207" s="6"/>
      <c r="AH207" s="6"/>
      <c r="AI207" s="6"/>
      <c r="AJ207" s="6"/>
      <c r="AK207" s="6"/>
      <c r="AL207" s="6"/>
    </row>
    <row r="208" spans="1:38" ht="23.25">
      <c r="A208" s="88" t="s">
        <v>160</v>
      </c>
      <c r="B208" s="34"/>
      <c r="C208" s="18"/>
      <c r="D208" s="51">
        <v>1</v>
      </c>
      <c r="E208" s="101"/>
      <c r="F208" s="21" t="s">
        <v>456</v>
      </c>
      <c r="G208" s="53">
        <v>1</v>
      </c>
      <c r="H208" s="54"/>
      <c r="I208" s="82"/>
      <c r="J208" s="70"/>
      <c r="K208" s="71"/>
      <c r="L208" s="72" t="s">
        <v>457</v>
      </c>
      <c r="M208" s="90">
        <v>1</v>
      </c>
      <c r="N208" s="174"/>
      <c r="O208" s="149"/>
      <c r="P208" s="166"/>
      <c r="Q208" s="204"/>
      <c r="R208" s="152" t="s">
        <v>1070</v>
      </c>
      <c r="S208" s="168">
        <v>1</v>
      </c>
      <c r="T208" s="169"/>
      <c r="U208" s="186"/>
      <c r="V208" s="170"/>
      <c r="W208" s="203"/>
      <c r="X208" s="175" t="s">
        <v>1071</v>
      </c>
      <c r="Y208" s="172">
        <v>1</v>
      </c>
      <c r="Z208" s="173"/>
      <c r="AA208" s="173"/>
      <c r="AB208" s="173"/>
      <c r="AC208" s="42">
        <f t="shared" si="23"/>
        <v>5</v>
      </c>
      <c r="AD208" s="42">
        <v>68</v>
      </c>
      <c r="AE208" s="44">
        <f t="shared" si="22"/>
        <v>7.3529411764705885E-2</v>
      </c>
      <c r="AF208" s="6"/>
      <c r="AG208" s="6"/>
      <c r="AH208" s="6"/>
      <c r="AI208" s="6"/>
      <c r="AJ208" s="6"/>
      <c r="AK208" s="6"/>
      <c r="AL208" s="6"/>
    </row>
    <row r="209" spans="1:38" ht="23.25">
      <c r="A209" s="88" t="s">
        <v>33</v>
      </c>
      <c r="B209" s="34"/>
      <c r="C209" s="18" t="s">
        <v>554</v>
      </c>
      <c r="D209" s="51">
        <v>1</v>
      </c>
      <c r="E209" s="101"/>
      <c r="F209" s="21"/>
      <c r="G209" s="53"/>
      <c r="H209" s="54"/>
      <c r="I209" s="104" t="s">
        <v>458</v>
      </c>
      <c r="J209" s="70">
        <v>1</v>
      </c>
      <c r="K209" s="71"/>
      <c r="L209" s="72"/>
      <c r="M209" s="90"/>
      <c r="N209" s="174"/>
      <c r="O209" s="149"/>
      <c r="P209" s="166"/>
      <c r="Q209" s="204"/>
      <c r="R209" s="152"/>
      <c r="S209" s="168"/>
      <c r="T209" s="169"/>
      <c r="U209" s="207"/>
      <c r="V209" s="170"/>
      <c r="W209" s="203"/>
      <c r="X209" s="175"/>
      <c r="Y209" s="172"/>
      <c r="Z209" s="173"/>
      <c r="AA209" s="173" t="s">
        <v>1072</v>
      </c>
      <c r="AB209" s="173">
        <v>1</v>
      </c>
      <c r="AC209" s="42">
        <f t="shared" si="23"/>
        <v>3</v>
      </c>
      <c r="AD209" s="42">
        <v>34</v>
      </c>
      <c r="AE209" s="44">
        <f t="shared" si="22"/>
        <v>8.8235294117647065E-2</v>
      </c>
      <c r="AF209" s="6"/>
      <c r="AG209" s="6"/>
      <c r="AH209" s="6"/>
      <c r="AI209" s="6"/>
      <c r="AJ209" s="6"/>
      <c r="AK209" s="6"/>
      <c r="AL209" s="6"/>
    </row>
    <row r="210" spans="1:38" ht="23.25">
      <c r="A210" s="88" t="s">
        <v>336</v>
      </c>
      <c r="B210" s="34"/>
      <c r="C210" s="58"/>
      <c r="D210" s="51"/>
      <c r="E210" s="101"/>
      <c r="F210" s="21" t="s">
        <v>459</v>
      </c>
      <c r="G210" s="53">
        <v>1</v>
      </c>
      <c r="H210" s="54"/>
      <c r="I210" s="100"/>
      <c r="J210" s="70"/>
      <c r="K210" s="71"/>
      <c r="L210" s="95"/>
      <c r="M210" s="90"/>
      <c r="N210" s="174"/>
      <c r="O210" s="176"/>
      <c r="P210" s="166"/>
      <c r="Q210" s="204"/>
      <c r="R210" s="152"/>
      <c r="S210" s="168"/>
      <c r="T210" s="169"/>
      <c r="U210" s="128" t="s">
        <v>1073</v>
      </c>
      <c r="V210" s="170">
        <v>1</v>
      </c>
      <c r="W210" s="203"/>
      <c r="X210" s="200"/>
      <c r="Y210" s="172"/>
      <c r="Z210" s="173"/>
      <c r="AA210" s="173"/>
      <c r="AB210" s="173"/>
      <c r="AC210" s="42">
        <f t="shared" si="23"/>
        <v>2</v>
      </c>
      <c r="AD210" s="42">
        <v>34</v>
      </c>
      <c r="AE210" s="44">
        <f t="shared" si="22"/>
        <v>5.8823529411764705E-2</v>
      </c>
      <c r="AF210" s="6"/>
      <c r="AG210" s="6"/>
      <c r="AH210" s="6"/>
      <c r="AI210" s="6"/>
      <c r="AJ210" s="6"/>
      <c r="AK210" s="6"/>
      <c r="AL210" s="6"/>
    </row>
    <row r="211" spans="1:38" ht="23.25">
      <c r="A211" s="88" t="s">
        <v>34</v>
      </c>
      <c r="B211" s="34"/>
      <c r="C211" s="18" t="s">
        <v>460</v>
      </c>
      <c r="D211" s="51">
        <v>2</v>
      </c>
      <c r="E211" s="101"/>
      <c r="F211" s="97"/>
      <c r="G211" s="53"/>
      <c r="H211" s="54"/>
      <c r="I211" s="69"/>
      <c r="J211" s="70"/>
      <c r="K211" s="71"/>
      <c r="L211" s="95"/>
      <c r="M211" s="90"/>
      <c r="N211" s="174"/>
      <c r="O211" s="149"/>
      <c r="P211" s="166"/>
      <c r="Q211" s="204"/>
      <c r="R211" s="188"/>
      <c r="S211" s="168"/>
      <c r="T211" s="169"/>
      <c r="U211" s="128"/>
      <c r="V211" s="170"/>
      <c r="W211" s="203"/>
      <c r="X211" s="175" t="s">
        <v>1074</v>
      </c>
      <c r="Y211" s="172">
        <v>2</v>
      </c>
      <c r="Z211" s="173"/>
      <c r="AA211" s="173"/>
      <c r="AB211" s="173"/>
      <c r="AC211" s="42">
        <f t="shared" si="23"/>
        <v>4</v>
      </c>
      <c r="AD211" s="42">
        <v>102</v>
      </c>
      <c r="AE211" s="44">
        <f t="shared" si="22"/>
        <v>3.9215686274509803E-2</v>
      </c>
      <c r="AF211" s="6"/>
      <c r="AG211" s="6"/>
      <c r="AH211" s="6"/>
      <c r="AI211" s="6"/>
      <c r="AJ211" s="6"/>
      <c r="AK211" s="6"/>
      <c r="AL211" s="6"/>
    </row>
    <row r="212" spans="1:38" ht="22.5">
      <c r="A212" s="86" t="s">
        <v>461</v>
      </c>
      <c r="B212" s="61"/>
      <c r="C212" s="62"/>
      <c r="D212" s="63"/>
      <c r="E212" s="61"/>
      <c r="F212" s="64"/>
      <c r="G212" s="63"/>
      <c r="H212" s="61"/>
      <c r="I212" s="61"/>
      <c r="J212" s="63"/>
      <c r="K212" s="61"/>
      <c r="L212" s="66"/>
      <c r="M212" s="67"/>
      <c r="N212" s="177"/>
      <c r="O212" s="178"/>
      <c r="P212" s="179"/>
      <c r="Q212" s="177"/>
      <c r="R212" s="180"/>
      <c r="S212" s="179"/>
      <c r="T212" s="177"/>
      <c r="U212" s="177"/>
      <c r="V212" s="179"/>
      <c r="W212" s="177"/>
      <c r="X212" s="187"/>
      <c r="Y212" s="182"/>
      <c r="Z212" s="182"/>
      <c r="AA212" s="182"/>
      <c r="AB212" s="182"/>
      <c r="AC212" s="67"/>
      <c r="AD212" s="67"/>
      <c r="AE212" s="68"/>
      <c r="AF212" s="6"/>
      <c r="AG212" s="6"/>
      <c r="AH212" s="6"/>
      <c r="AI212" s="6"/>
      <c r="AJ212" s="6"/>
      <c r="AK212" s="6"/>
      <c r="AL212" s="6"/>
    </row>
    <row r="213" spans="1:38" ht="33">
      <c r="A213" s="88" t="s">
        <v>146</v>
      </c>
      <c r="B213" s="34"/>
      <c r="C213" s="18" t="s">
        <v>462</v>
      </c>
      <c r="D213" s="51">
        <v>2</v>
      </c>
      <c r="E213" s="101"/>
      <c r="F213" s="21" t="s">
        <v>463</v>
      </c>
      <c r="G213" s="53">
        <v>1</v>
      </c>
      <c r="H213" s="54"/>
      <c r="I213" s="69"/>
      <c r="J213" s="70"/>
      <c r="K213" s="71"/>
      <c r="L213" s="72"/>
      <c r="M213" s="90"/>
      <c r="N213" s="174"/>
      <c r="O213" s="149"/>
      <c r="P213" s="166"/>
      <c r="Q213" s="141" t="s">
        <v>1011</v>
      </c>
      <c r="R213" s="152"/>
      <c r="S213" s="168">
        <v>1</v>
      </c>
      <c r="T213" s="169"/>
      <c r="U213" s="128"/>
      <c r="V213" s="170"/>
      <c r="W213" s="203"/>
      <c r="X213" s="175" t="s">
        <v>1075</v>
      </c>
      <c r="Y213" s="172">
        <v>2</v>
      </c>
      <c r="Z213" s="173"/>
      <c r="AA213" s="173" t="s">
        <v>1076</v>
      </c>
      <c r="AB213" s="173">
        <v>1</v>
      </c>
      <c r="AC213" s="42">
        <f>SUM(D213,G213,J213,M213,AB213,Y213,V213,S213,P213)</f>
        <v>7</v>
      </c>
      <c r="AD213" s="42">
        <v>102</v>
      </c>
      <c r="AE213" s="44">
        <f t="shared" ref="AE213:AE229" si="24">AC213/AD213</f>
        <v>6.8627450980392163E-2</v>
      </c>
      <c r="AF213" s="6"/>
      <c r="AG213" s="6"/>
      <c r="AH213" s="6"/>
      <c r="AI213" s="6"/>
      <c r="AJ213" s="6"/>
      <c r="AK213" s="6"/>
      <c r="AL213" s="6"/>
    </row>
    <row r="214" spans="1:38" ht="23.25">
      <c r="A214" s="88" t="s">
        <v>150</v>
      </c>
      <c r="B214" s="34"/>
      <c r="C214" s="18"/>
      <c r="D214" s="51"/>
      <c r="E214" s="101"/>
      <c r="F214" s="21" t="s">
        <v>464</v>
      </c>
      <c r="G214" s="53">
        <v>1</v>
      </c>
      <c r="H214" s="54"/>
      <c r="I214" s="69" t="s">
        <v>465</v>
      </c>
      <c r="J214" s="70">
        <v>1</v>
      </c>
      <c r="K214" s="71"/>
      <c r="L214" s="72"/>
      <c r="M214" s="90"/>
      <c r="N214" s="174"/>
      <c r="O214" s="149"/>
      <c r="P214" s="166"/>
      <c r="Q214" s="204"/>
      <c r="R214" s="152" t="s">
        <v>1077</v>
      </c>
      <c r="S214" s="168">
        <v>1</v>
      </c>
      <c r="T214" s="169"/>
      <c r="U214" s="128" t="s">
        <v>1078</v>
      </c>
      <c r="V214" s="170">
        <v>1</v>
      </c>
      <c r="W214" s="203"/>
      <c r="X214" s="175" t="s">
        <v>1079</v>
      </c>
      <c r="Y214" s="172">
        <v>1</v>
      </c>
      <c r="Z214" s="173"/>
      <c r="AA214" s="173"/>
      <c r="AB214" s="173"/>
      <c r="AC214" s="42">
        <f t="shared" ref="AC214:AC229" si="25">SUM(D214,G214,J214,M214,AB214,Y214,V214,S214,P214)</f>
        <v>5</v>
      </c>
      <c r="AD214" s="42">
        <v>102</v>
      </c>
      <c r="AE214" s="44">
        <f t="shared" si="24"/>
        <v>4.9019607843137254E-2</v>
      </c>
      <c r="AF214" s="6"/>
      <c r="AG214" s="6"/>
      <c r="AH214" s="6"/>
      <c r="AI214" s="6"/>
      <c r="AJ214" s="6"/>
      <c r="AK214" s="6"/>
      <c r="AL214" s="6"/>
    </row>
    <row r="215" spans="1:38" ht="33">
      <c r="A215" s="88" t="s">
        <v>23</v>
      </c>
      <c r="B215" s="34"/>
      <c r="C215" s="58"/>
      <c r="D215" s="51"/>
      <c r="E215" s="101"/>
      <c r="F215" s="21" t="s">
        <v>466</v>
      </c>
      <c r="G215" s="53">
        <v>2</v>
      </c>
      <c r="H215" s="54"/>
      <c r="I215" s="82"/>
      <c r="J215" s="70">
        <v>0</v>
      </c>
      <c r="K215" s="71"/>
      <c r="L215" s="72" t="s">
        <v>467</v>
      </c>
      <c r="M215" s="90">
        <v>2</v>
      </c>
      <c r="N215" s="174"/>
      <c r="O215" s="149" t="s">
        <v>1080</v>
      </c>
      <c r="P215" s="166">
        <v>1</v>
      </c>
      <c r="Q215" s="204"/>
      <c r="R215" s="152" t="s">
        <v>1081</v>
      </c>
      <c r="S215" s="168">
        <v>1</v>
      </c>
      <c r="T215" s="169"/>
      <c r="U215" s="128" t="s">
        <v>1082</v>
      </c>
      <c r="V215" s="170">
        <v>2</v>
      </c>
      <c r="W215" s="203"/>
      <c r="X215" s="175"/>
      <c r="Y215" s="172"/>
      <c r="Z215" s="173"/>
      <c r="AA215" s="173" t="s">
        <v>1052</v>
      </c>
      <c r="AB215" s="173">
        <v>1</v>
      </c>
      <c r="AC215" s="42">
        <f t="shared" si="25"/>
        <v>9</v>
      </c>
      <c r="AD215" s="42">
        <v>102</v>
      </c>
      <c r="AE215" s="44">
        <f t="shared" si="24"/>
        <v>8.8235294117647065E-2</v>
      </c>
      <c r="AF215" s="6"/>
      <c r="AG215" s="6"/>
      <c r="AH215" s="6"/>
      <c r="AI215" s="6"/>
      <c r="AJ215" s="6"/>
      <c r="AK215" s="6"/>
      <c r="AL215" s="6"/>
    </row>
    <row r="216" spans="1:38" ht="23.25">
      <c r="A216" s="88" t="s">
        <v>235</v>
      </c>
      <c r="B216" s="34"/>
      <c r="C216" s="18"/>
      <c r="D216" s="35"/>
      <c r="E216" s="101"/>
      <c r="F216" s="79" t="s">
        <v>468</v>
      </c>
      <c r="G216" s="37">
        <v>1</v>
      </c>
      <c r="H216" s="54"/>
      <c r="I216" s="55"/>
      <c r="J216" s="39"/>
      <c r="K216" s="71"/>
      <c r="L216" s="56" t="s">
        <v>469</v>
      </c>
      <c r="M216" s="41"/>
      <c r="N216" s="174"/>
      <c r="O216" s="149" t="s">
        <v>1083</v>
      </c>
      <c r="P216" s="192">
        <v>1</v>
      </c>
      <c r="Q216" s="204"/>
      <c r="R216" s="152"/>
      <c r="S216" s="194"/>
      <c r="T216" s="169"/>
      <c r="U216" s="190" t="s">
        <v>1084</v>
      </c>
      <c r="V216" s="170">
        <v>1</v>
      </c>
      <c r="W216" s="203"/>
      <c r="X216" s="129"/>
      <c r="Y216" s="197"/>
      <c r="Z216" s="198"/>
      <c r="AA216" s="198" t="s">
        <v>1085</v>
      </c>
      <c r="AB216" s="198">
        <v>1</v>
      </c>
      <c r="AC216" s="42">
        <f t="shared" si="25"/>
        <v>4</v>
      </c>
      <c r="AD216" s="42">
        <v>102</v>
      </c>
      <c r="AE216" s="44">
        <f t="shared" si="24"/>
        <v>3.9215686274509803E-2</v>
      </c>
      <c r="AF216" s="6"/>
      <c r="AG216" s="6"/>
      <c r="AH216" s="6"/>
      <c r="AI216" s="6"/>
      <c r="AJ216" s="6"/>
      <c r="AK216" s="6"/>
      <c r="AL216" s="6"/>
    </row>
    <row r="217" spans="1:38" ht="23.25">
      <c r="A217" s="88" t="s">
        <v>237</v>
      </c>
      <c r="B217" s="34"/>
      <c r="C217" s="18"/>
      <c r="D217" s="35"/>
      <c r="E217" s="101"/>
      <c r="F217" s="79"/>
      <c r="G217" s="37"/>
      <c r="H217" s="54"/>
      <c r="I217" s="55" t="s">
        <v>470</v>
      </c>
      <c r="J217" s="39">
        <v>1</v>
      </c>
      <c r="K217" s="71"/>
      <c r="L217" s="56" t="s">
        <v>471</v>
      </c>
      <c r="M217" s="41"/>
      <c r="N217" s="174"/>
      <c r="O217" s="149" t="s">
        <v>1086</v>
      </c>
      <c r="P217" s="192">
        <v>1</v>
      </c>
      <c r="Q217" s="204"/>
      <c r="R217" s="152"/>
      <c r="S217" s="194"/>
      <c r="T217" s="169"/>
      <c r="U217" s="190" t="s">
        <v>1087</v>
      </c>
      <c r="V217" s="170">
        <v>1</v>
      </c>
      <c r="W217" s="203"/>
      <c r="X217" s="129"/>
      <c r="Y217" s="197"/>
      <c r="Z217" s="198"/>
      <c r="AA217" s="198"/>
      <c r="AB217" s="198"/>
      <c r="AC217" s="42">
        <f t="shared" si="25"/>
        <v>3</v>
      </c>
      <c r="AD217" s="42">
        <v>68</v>
      </c>
      <c r="AE217" s="44">
        <f t="shared" si="24"/>
        <v>4.4117647058823532E-2</v>
      </c>
      <c r="AF217" s="6"/>
      <c r="AG217" s="6"/>
      <c r="AH217" s="6"/>
      <c r="AI217" s="6"/>
      <c r="AJ217" s="6"/>
      <c r="AK217" s="6"/>
      <c r="AL217" s="6"/>
    </row>
    <row r="218" spans="1:38" ht="23.25">
      <c r="A218" s="91" t="s">
        <v>414</v>
      </c>
      <c r="B218" s="34"/>
      <c r="C218" s="18"/>
      <c r="D218" s="51"/>
      <c r="E218" s="101"/>
      <c r="F218" s="21" t="s">
        <v>472</v>
      </c>
      <c r="G218" s="53">
        <v>1</v>
      </c>
      <c r="H218" s="54"/>
      <c r="I218" s="69"/>
      <c r="J218" s="70"/>
      <c r="K218" s="71"/>
      <c r="L218" s="72"/>
      <c r="M218" s="90"/>
      <c r="N218" s="174"/>
      <c r="O218" s="149"/>
      <c r="P218" s="166"/>
      <c r="Q218" s="204"/>
      <c r="R218" s="152"/>
      <c r="S218" s="168"/>
      <c r="T218" s="169"/>
      <c r="U218" s="128"/>
      <c r="V218" s="170"/>
      <c r="W218" s="203"/>
      <c r="X218" s="175" t="s">
        <v>1088</v>
      </c>
      <c r="Y218" s="172">
        <v>1</v>
      </c>
      <c r="Z218" s="173"/>
      <c r="AA218" s="173"/>
      <c r="AB218" s="173"/>
      <c r="AC218" s="42">
        <f t="shared" si="25"/>
        <v>2</v>
      </c>
      <c r="AD218" s="43">
        <v>34</v>
      </c>
      <c r="AE218" s="44">
        <f t="shared" si="24"/>
        <v>5.8823529411764705E-2</v>
      </c>
      <c r="AF218" s="6"/>
      <c r="AG218" s="6"/>
      <c r="AH218" s="6"/>
      <c r="AI218" s="6"/>
      <c r="AJ218" s="6"/>
      <c r="AK218" s="6"/>
      <c r="AL218" s="6"/>
    </row>
    <row r="219" spans="1:38" ht="23.25">
      <c r="A219" s="91" t="s">
        <v>156</v>
      </c>
      <c r="B219" s="34"/>
      <c r="C219" s="18"/>
      <c r="D219" s="51"/>
      <c r="E219" s="101"/>
      <c r="F219" s="21" t="s">
        <v>473</v>
      </c>
      <c r="G219" s="53">
        <v>1</v>
      </c>
      <c r="H219" s="54"/>
      <c r="I219" s="69"/>
      <c r="J219" s="70"/>
      <c r="K219" s="71"/>
      <c r="L219" s="72" t="s">
        <v>474</v>
      </c>
      <c r="M219" s="90">
        <v>1</v>
      </c>
      <c r="N219" s="174"/>
      <c r="O219" s="149" t="s">
        <v>1089</v>
      </c>
      <c r="P219" s="166">
        <v>1</v>
      </c>
      <c r="Q219" s="204"/>
      <c r="R219" s="152" t="s">
        <v>1090</v>
      </c>
      <c r="S219" s="168">
        <v>1</v>
      </c>
      <c r="T219" s="169"/>
      <c r="U219" s="128"/>
      <c r="V219" s="170"/>
      <c r="W219" s="203"/>
      <c r="X219" s="175"/>
      <c r="Y219" s="172"/>
      <c r="Z219" s="173"/>
      <c r="AA219" s="173"/>
      <c r="AB219" s="173"/>
      <c r="AC219" s="42">
        <f t="shared" si="25"/>
        <v>4</v>
      </c>
      <c r="AD219" s="42">
        <v>85</v>
      </c>
      <c r="AE219" s="44">
        <f t="shared" si="24"/>
        <v>4.7058823529411764E-2</v>
      </c>
      <c r="AF219" s="6"/>
      <c r="AG219" s="6"/>
      <c r="AH219" s="6"/>
      <c r="AI219" s="6"/>
      <c r="AJ219" s="6"/>
      <c r="AK219" s="6"/>
      <c r="AL219" s="6"/>
    </row>
    <row r="220" spans="1:38" ht="23.25">
      <c r="A220" s="88" t="s">
        <v>198</v>
      </c>
      <c r="B220" s="34"/>
      <c r="C220" s="18"/>
      <c r="D220" s="51"/>
      <c r="E220" s="101"/>
      <c r="F220" s="21"/>
      <c r="G220" s="53"/>
      <c r="H220" s="54"/>
      <c r="I220" s="69"/>
      <c r="J220" s="70"/>
      <c r="K220" s="71"/>
      <c r="L220" s="72" t="s">
        <v>475</v>
      </c>
      <c r="M220" s="90">
        <v>1</v>
      </c>
      <c r="N220" s="174"/>
      <c r="O220" s="149"/>
      <c r="P220" s="166"/>
      <c r="Q220" s="204"/>
      <c r="R220" s="152"/>
      <c r="S220" s="168"/>
      <c r="T220" s="169"/>
      <c r="U220" s="128" t="s">
        <v>1091</v>
      </c>
      <c r="V220" s="170">
        <v>1</v>
      </c>
      <c r="W220" s="203"/>
      <c r="X220" s="175"/>
      <c r="Y220" s="172"/>
      <c r="Z220" s="173"/>
      <c r="AA220" s="173"/>
      <c r="AB220" s="173"/>
      <c r="AC220" s="42">
        <f t="shared" si="25"/>
        <v>2</v>
      </c>
      <c r="AD220" s="42">
        <v>34</v>
      </c>
      <c r="AE220" s="44">
        <f t="shared" si="24"/>
        <v>5.8823529411764705E-2</v>
      </c>
      <c r="AF220" s="6"/>
      <c r="AG220" s="6"/>
      <c r="AH220" s="6"/>
      <c r="AI220" s="6"/>
      <c r="AJ220" s="6"/>
      <c r="AK220" s="6"/>
      <c r="AL220" s="6"/>
    </row>
    <row r="221" spans="1:38" ht="23.25">
      <c r="A221" s="88" t="s">
        <v>164</v>
      </c>
      <c r="B221" s="34"/>
      <c r="C221" s="18"/>
      <c r="D221" s="51"/>
      <c r="E221" s="101"/>
      <c r="F221" s="21"/>
      <c r="G221" s="53"/>
      <c r="H221" s="54"/>
      <c r="I221" s="69" t="s">
        <v>476</v>
      </c>
      <c r="J221" s="70">
        <v>1</v>
      </c>
      <c r="K221" s="71"/>
      <c r="L221" s="72"/>
      <c r="M221" s="90"/>
      <c r="N221" s="174"/>
      <c r="O221" s="149"/>
      <c r="P221" s="166"/>
      <c r="Q221" s="204"/>
      <c r="R221" s="152"/>
      <c r="S221" s="168"/>
      <c r="T221" s="169"/>
      <c r="U221" s="128"/>
      <c r="V221" s="170"/>
      <c r="W221" s="203"/>
      <c r="X221" s="175"/>
      <c r="Y221" s="172"/>
      <c r="Z221" s="173"/>
      <c r="AA221" s="173" t="s">
        <v>1092</v>
      </c>
      <c r="AB221" s="173">
        <v>1</v>
      </c>
      <c r="AC221" s="42">
        <f t="shared" si="25"/>
        <v>2</v>
      </c>
      <c r="AD221" s="42">
        <v>34</v>
      </c>
      <c r="AE221" s="44">
        <f t="shared" si="24"/>
        <v>5.8823529411764705E-2</v>
      </c>
      <c r="AF221" s="6"/>
      <c r="AG221" s="6"/>
      <c r="AH221" s="6"/>
      <c r="AI221" s="6"/>
      <c r="AJ221" s="6"/>
      <c r="AK221" s="6"/>
      <c r="AL221" s="6"/>
    </row>
    <row r="222" spans="1:38" ht="23.25">
      <c r="A222" s="88" t="s">
        <v>158</v>
      </c>
      <c r="B222" s="34"/>
      <c r="C222" s="18" t="s">
        <v>477</v>
      </c>
      <c r="D222" s="51"/>
      <c r="E222" s="101"/>
      <c r="F222" s="21" t="s">
        <v>478</v>
      </c>
      <c r="G222" s="53"/>
      <c r="H222" s="54"/>
      <c r="I222" s="69"/>
      <c r="J222" s="70"/>
      <c r="K222" s="71"/>
      <c r="L222" s="72" t="s">
        <v>479</v>
      </c>
      <c r="M222" s="90">
        <v>1</v>
      </c>
      <c r="N222" s="174"/>
      <c r="O222" s="149" t="s">
        <v>1093</v>
      </c>
      <c r="P222" s="166">
        <v>1</v>
      </c>
      <c r="Q222" s="204"/>
      <c r="R222" s="152"/>
      <c r="S222" s="168"/>
      <c r="T222" s="169"/>
      <c r="U222" s="128"/>
      <c r="V222" s="170"/>
      <c r="W222" s="203"/>
      <c r="X222" s="175"/>
      <c r="Y222" s="172"/>
      <c r="Z222" s="173"/>
      <c r="AA222" s="173" t="s">
        <v>1094</v>
      </c>
      <c r="AB222" s="173">
        <v>1</v>
      </c>
      <c r="AC222" s="42">
        <f t="shared" si="25"/>
        <v>3</v>
      </c>
      <c r="AD222" s="42">
        <v>68</v>
      </c>
      <c r="AE222" s="44">
        <f t="shared" si="24"/>
        <v>4.4117647058823532E-2</v>
      </c>
      <c r="AF222" s="6"/>
      <c r="AG222" s="6"/>
      <c r="AH222" s="6"/>
      <c r="AI222" s="6"/>
      <c r="AJ222" s="6"/>
      <c r="AK222" s="6"/>
      <c r="AL222" s="6"/>
    </row>
    <row r="223" spans="1:38" ht="23.25">
      <c r="A223" s="88" t="s">
        <v>246</v>
      </c>
      <c r="B223" s="34"/>
      <c r="C223" s="58"/>
      <c r="D223" s="51"/>
      <c r="E223" s="101"/>
      <c r="F223" s="21" t="s">
        <v>480</v>
      </c>
      <c r="G223" s="53">
        <v>1</v>
      </c>
      <c r="H223" s="54"/>
      <c r="I223" s="69"/>
      <c r="J223" s="70"/>
      <c r="K223" s="71"/>
      <c r="L223" s="72"/>
      <c r="M223" s="90"/>
      <c r="N223" s="174"/>
      <c r="O223" s="176"/>
      <c r="P223" s="166"/>
      <c r="Q223" s="204"/>
      <c r="R223" s="152"/>
      <c r="S223" s="168"/>
      <c r="T223" s="169"/>
      <c r="U223" s="128" t="s">
        <v>1095</v>
      </c>
      <c r="V223" s="170">
        <v>1</v>
      </c>
      <c r="W223" s="203"/>
      <c r="X223" s="175"/>
      <c r="Y223" s="172"/>
      <c r="Z223" s="173"/>
      <c r="AA223" s="173"/>
      <c r="AB223" s="173"/>
      <c r="AC223" s="42">
        <f t="shared" si="25"/>
        <v>2</v>
      </c>
      <c r="AD223" s="42">
        <v>34</v>
      </c>
      <c r="AE223" s="44">
        <f t="shared" si="24"/>
        <v>5.8823529411764705E-2</v>
      </c>
      <c r="AF223" s="6"/>
      <c r="AG223" s="6"/>
      <c r="AH223" s="6"/>
      <c r="AI223" s="6"/>
      <c r="AJ223" s="6"/>
      <c r="AK223" s="6"/>
      <c r="AL223" s="6"/>
    </row>
    <row r="224" spans="1:38" ht="23.25">
      <c r="A224" s="88" t="s">
        <v>248</v>
      </c>
      <c r="B224" s="34"/>
      <c r="C224" s="18"/>
      <c r="D224" s="51"/>
      <c r="E224" s="101"/>
      <c r="F224" s="97"/>
      <c r="G224" s="53"/>
      <c r="H224" s="54"/>
      <c r="I224" s="69" t="s">
        <v>481</v>
      </c>
      <c r="J224" s="70">
        <v>1</v>
      </c>
      <c r="K224" s="71"/>
      <c r="L224" s="72"/>
      <c r="M224" s="90"/>
      <c r="N224" s="174"/>
      <c r="O224" s="149" t="s">
        <v>1096</v>
      </c>
      <c r="P224" s="166">
        <v>1</v>
      </c>
      <c r="Q224" s="204"/>
      <c r="R224" s="188"/>
      <c r="S224" s="168"/>
      <c r="T224" s="169"/>
      <c r="U224" s="128"/>
      <c r="V224" s="170"/>
      <c r="W224" s="203"/>
      <c r="X224" s="175"/>
      <c r="Y224" s="172"/>
      <c r="Z224" s="173"/>
      <c r="AA224" s="173" t="s">
        <v>1097</v>
      </c>
      <c r="AB224" s="173">
        <v>1</v>
      </c>
      <c r="AC224" s="42">
        <f t="shared" si="25"/>
        <v>3</v>
      </c>
      <c r="AD224" s="42">
        <v>102</v>
      </c>
      <c r="AE224" s="44">
        <f t="shared" si="24"/>
        <v>2.9411764705882353E-2</v>
      </c>
      <c r="AF224" s="6"/>
      <c r="AG224" s="6"/>
      <c r="AH224" s="6"/>
      <c r="AI224" s="6"/>
      <c r="AJ224" s="6"/>
      <c r="AK224" s="6"/>
      <c r="AL224" s="6"/>
    </row>
    <row r="225" spans="1:38" ht="23.25">
      <c r="A225" s="88" t="s">
        <v>329</v>
      </c>
      <c r="B225" s="34"/>
      <c r="C225" s="18" t="s">
        <v>482</v>
      </c>
      <c r="D225" s="51">
        <v>1</v>
      </c>
      <c r="E225" s="101"/>
      <c r="F225" s="21"/>
      <c r="G225" s="53"/>
      <c r="H225" s="54"/>
      <c r="I225" s="69" t="s">
        <v>483</v>
      </c>
      <c r="J225" s="70">
        <v>1</v>
      </c>
      <c r="K225" s="71"/>
      <c r="L225" s="72"/>
      <c r="M225" s="90"/>
      <c r="N225" s="174"/>
      <c r="O225" s="149"/>
      <c r="P225" s="166"/>
      <c r="Q225" s="204"/>
      <c r="R225" s="152" t="s">
        <v>1098</v>
      </c>
      <c r="S225" s="168">
        <v>1</v>
      </c>
      <c r="T225" s="169"/>
      <c r="U225" s="128"/>
      <c r="V225" s="170"/>
      <c r="W225" s="203"/>
      <c r="X225" s="175"/>
      <c r="Y225" s="172"/>
      <c r="Z225" s="173"/>
      <c r="AA225" s="173" t="s">
        <v>1099</v>
      </c>
      <c r="AB225" s="173">
        <v>1</v>
      </c>
      <c r="AC225" s="42">
        <f t="shared" si="25"/>
        <v>4</v>
      </c>
      <c r="AD225" s="42">
        <v>68</v>
      </c>
      <c r="AE225" s="44">
        <f t="shared" si="24"/>
        <v>5.8823529411764705E-2</v>
      </c>
      <c r="AF225" s="6"/>
      <c r="AG225" s="6"/>
      <c r="AH225" s="6"/>
      <c r="AI225" s="6"/>
      <c r="AJ225" s="6"/>
      <c r="AK225" s="6"/>
      <c r="AL225" s="6"/>
    </row>
    <row r="226" spans="1:38" ht="23.25">
      <c r="A226" s="88" t="s">
        <v>160</v>
      </c>
      <c r="B226" s="34"/>
      <c r="C226" s="58"/>
      <c r="D226" s="51"/>
      <c r="E226" s="11"/>
      <c r="F226" s="21" t="s">
        <v>484</v>
      </c>
      <c r="G226" s="53">
        <v>1</v>
      </c>
      <c r="H226" s="54"/>
      <c r="I226" s="82"/>
      <c r="J226" s="70"/>
      <c r="K226" s="71"/>
      <c r="L226" s="72" t="s">
        <v>485</v>
      </c>
      <c r="M226" s="90">
        <v>1</v>
      </c>
      <c r="N226" s="174"/>
      <c r="O226" s="176"/>
      <c r="P226" s="166"/>
      <c r="Q226" s="141"/>
      <c r="R226" s="152" t="s">
        <v>1100</v>
      </c>
      <c r="S226" s="168">
        <v>1</v>
      </c>
      <c r="T226" s="169"/>
      <c r="U226" s="186"/>
      <c r="V226" s="170"/>
      <c r="W226" s="203"/>
      <c r="X226" s="175" t="s">
        <v>1101</v>
      </c>
      <c r="Y226" s="172">
        <v>1</v>
      </c>
      <c r="Z226" s="173"/>
      <c r="AA226" s="173"/>
      <c r="AB226" s="173"/>
      <c r="AC226" s="42">
        <f t="shared" si="25"/>
        <v>4</v>
      </c>
      <c r="AD226" s="42">
        <v>68</v>
      </c>
      <c r="AE226" s="44">
        <f t="shared" si="24"/>
        <v>5.8823529411764705E-2</v>
      </c>
      <c r="AF226" s="6"/>
      <c r="AG226" s="6"/>
      <c r="AH226" s="6"/>
      <c r="AI226" s="6"/>
      <c r="AJ226" s="6"/>
      <c r="AK226" s="6"/>
      <c r="AL226" s="6"/>
    </row>
    <row r="227" spans="1:38" ht="23.25">
      <c r="A227" s="88" t="s">
        <v>33</v>
      </c>
      <c r="B227" s="34"/>
      <c r="C227" s="18" t="s">
        <v>486</v>
      </c>
      <c r="D227" s="51">
        <v>1</v>
      </c>
      <c r="E227" s="101"/>
      <c r="F227" s="21" t="s">
        <v>487</v>
      </c>
      <c r="G227" s="53">
        <v>1</v>
      </c>
      <c r="H227" s="54"/>
      <c r="I227" s="69" t="s">
        <v>488</v>
      </c>
      <c r="J227" s="70">
        <v>1</v>
      </c>
      <c r="K227" s="71"/>
      <c r="L227" s="72"/>
      <c r="M227" s="90"/>
      <c r="N227" s="174"/>
      <c r="O227" s="149"/>
      <c r="P227" s="166"/>
      <c r="Q227" s="204"/>
      <c r="R227" s="152"/>
      <c r="S227" s="168"/>
      <c r="T227" s="169"/>
      <c r="U227" s="128"/>
      <c r="V227" s="170"/>
      <c r="W227" s="203"/>
      <c r="X227" s="175"/>
      <c r="Y227" s="172"/>
      <c r="Z227" s="173"/>
      <c r="AA227" s="173" t="s">
        <v>1102</v>
      </c>
      <c r="AB227" s="173">
        <v>1</v>
      </c>
      <c r="AC227" s="42">
        <f t="shared" si="25"/>
        <v>4</v>
      </c>
      <c r="AD227" s="42">
        <v>34</v>
      </c>
      <c r="AE227" s="44">
        <f t="shared" si="24"/>
        <v>0.11764705882352941</v>
      </c>
      <c r="AF227" s="6"/>
      <c r="AG227" s="6"/>
      <c r="AH227" s="6"/>
      <c r="AI227" s="6"/>
      <c r="AJ227" s="6"/>
      <c r="AK227" s="6"/>
      <c r="AL227" s="6"/>
    </row>
    <row r="228" spans="1:38" ht="23.25">
      <c r="A228" s="88" t="s">
        <v>336</v>
      </c>
      <c r="B228" s="34"/>
      <c r="C228" s="58"/>
      <c r="D228" s="51"/>
      <c r="E228" s="101"/>
      <c r="F228" s="21" t="s">
        <v>489</v>
      </c>
      <c r="G228" s="53">
        <v>1</v>
      </c>
      <c r="H228" s="54"/>
      <c r="I228" s="69"/>
      <c r="J228" s="70"/>
      <c r="K228" s="71"/>
      <c r="L228" s="95"/>
      <c r="M228" s="90"/>
      <c r="N228" s="174"/>
      <c r="O228" s="176"/>
      <c r="P228" s="166"/>
      <c r="Q228" s="204"/>
      <c r="R228" s="152"/>
      <c r="S228" s="168"/>
      <c r="T228" s="169"/>
      <c r="U228" s="128" t="s">
        <v>1103</v>
      </c>
      <c r="V228" s="170">
        <v>1</v>
      </c>
      <c r="W228" s="203"/>
      <c r="X228" s="200"/>
      <c r="Y228" s="172"/>
      <c r="Z228" s="173"/>
      <c r="AA228" s="173"/>
      <c r="AB228" s="173"/>
      <c r="AC228" s="42">
        <f t="shared" si="25"/>
        <v>2</v>
      </c>
      <c r="AD228" s="42">
        <v>34</v>
      </c>
      <c r="AE228" s="44">
        <f t="shared" si="24"/>
        <v>5.8823529411764705E-2</v>
      </c>
      <c r="AF228" s="6"/>
      <c r="AG228" s="6"/>
      <c r="AH228" s="6"/>
      <c r="AI228" s="6"/>
      <c r="AJ228" s="6"/>
      <c r="AK228" s="6"/>
      <c r="AL228" s="6"/>
    </row>
    <row r="229" spans="1:38" ht="23.25">
      <c r="A229" s="88" t="s">
        <v>34</v>
      </c>
      <c r="B229" s="34"/>
      <c r="C229" s="18" t="s">
        <v>490</v>
      </c>
      <c r="D229" s="51">
        <v>2</v>
      </c>
      <c r="E229" s="101"/>
      <c r="F229" s="97"/>
      <c r="G229" s="53"/>
      <c r="H229" s="54"/>
      <c r="I229" s="69"/>
      <c r="J229" s="70"/>
      <c r="K229" s="71"/>
      <c r="L229" s="95"/>
      <c r="M229" s="90"/>
      <c r="N229" s="174"/>
      <c r="O229" s="149"/>
      <c r="P229" s="166"/>
      <c r="Q229" s="204"/>
      <c r="R229" s="188"/>
      <c r="S229" s="168"/>
      <c r="T229" s="169"/>
      <c r="U229" s="128"/>
      <c r="V229" s="170"/>
      <c r="W229" s="203"/>
      <c r="X229" s="175" t="s">
        <v>1104</v>
      </c>
      <c r="Y229" s="172">
        <v>2</v>
      </c>
      <c r="Z229" s="173"/>
      <c r="AA229" s="173"/>
      <c r="AB229" s="173"/>
      <c r="AC229" s="42">
        <f t="shared" si="25"/>
        <v>4</v>
      </c>
      <c r="AD229" s="42">
        <v>102</v>
      </c>
      <c r="AE229" s="44">
        <f t="shared" si="24"/>
        <v>3.9215686274509803E-2</v>
      </c>
      <c r="AF229" s="6"/>
      <c r="AG229" s="6"/>
      <c r="AH229" s="6"/>
      <c r="AI229" s="6"/>
      <c r="AJ229" s="6"/>
      <c r="AK229" s="6"/>
      <c r="AL229" s="6"/>
    </row>
    <row r="230" spans="1:38" ht="23.25">
      <c r="A230" s="84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3.25">
      <c r="A231" s="84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221" t="s">
        <v>1175</v>
      </c>
      <c r="B232" s="222" t="s">
        <v>1196</v>
      </c>
      <c r="C232" s="220" t="s">
        <v>1200</v>
      </c>
      <c r="D232" s="220"/>
      <c r="E232" s="220"/>
      <c r="F232" s="220"/>
      <c r="G232" s="220"/>
      <c r="H232" s="220"/>
      <c r="I232" s="220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3.25">
      <c r="A233" s="105"/>
      <c r="B233" s="1"/>
      <c r="C233" s="224" t="s">
        <v>1197</v>
      </c>
      <c r="D233" s="224"/>
      <c r="E233" s="224"/>
      <c r="F233" s="224"/>
      <c r="G233" s="224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106"/>
      <c r="B234" s="222" t="s">
        <v>1198</v>
      </c>
      <c r="C234" s="220" t="s">
        <v>1213</v>
      </c>
      <c r="D234" s="220"/>
      <c r="E234" s="220"/>
      <c r="F234" s="220"/>
      <c r="G234" s="220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107"/>
      <c r="B235" s="1"/>
      <c r="C235" s="224" t="s">
        <v>1212</v>
      </c>
      <c r="D235" s="224"/>
      <c r="E235" s="224"/>
      <c r="F235" s="224"/>
      <c r="G235" s="224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107"/>
      <c r="B236" s="222" t="s">
        <v>1199</v>
      </c>
      <c r="C236" s="220" t="s">
        <v>1202</v>
      </c>
      <c r="D236" s="220"/>
      <c r="E236" s="220"/>
      <c r="F236" s="220"/>
      <c r="G236" s="220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107"/>
      <c r="B237" s="1"/>
      <c r="C237" s="224" t="s">
        <v>1214</v>
      </c>
      <c r="D237" s="224"/>
      <c r="E237" s="224"/>
      <c r="F237" s="224"/>
      <c r="G237" s="224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107"/>
      <c r="B238" s="222" t="s">
        <v>1201</v>
      </c>
      <c r="C238" s="220" t="s">
        <v>1202</v>
      </c>
      <c r="D238" s="220"/>
      <c r="E238" s="220"/>
      <c r="F238" s="220"/>
      <c r="G238" s="220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107"/>
      <c r="B239" s="1"/>
      <c r="C239" s="224" t="s">
        <v>1215</v>
      </c>
      <c r="D239" s="224"/>
      <c r="E239" s="224"/>
      <c r="F239" s="224"/>
      <c r="G239" s="224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107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3.25">
      <c r="A241" s="105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10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107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107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107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107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108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107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107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3.25">
      <c r="A250" s="105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10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107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107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107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107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108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108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107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107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3.25">
      <c r="A260" s="84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3.25">
      <c r="A261" s="84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3.25">
      <c r="A262" s="84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3.25">
      <c r="A263" s="84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3.25">
      <c r="A264" s="84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3.25">
      <c r="A265" s="84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3.25">
      <c r="A266" s="84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3.25">
      <c r="A267" s="84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3.25">
      <c r="A268" s="84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3.25">
      <c r="A269" s="84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3.25">
      <c r="A270" s="84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3.25">
      <c r="A271" s="84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3.25">
      <c r="A272" s="84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3.25">
      <c r="A273" s="84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3.25">
      <c r="A274" s="84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3.25">
      <c r="A275" s="84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3.25">
      <c r="A276" s="84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3.25">
      <c r="A277" s="84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3.25">
      <c r="A278" s="84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3.25">
      <c r="A279" s="84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3.25">
      <c r="A280" s="84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3.25">
      <c r="A281" s="84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3.25">
      <c r="A282" s="84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3.25">
      <c r="A283" s="84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3.25">
      <c r="A284" s="84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3.25">
      <c r="A285" s="84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3.25">
      <c r="A286" s="84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3.25">
      <c r="A287" s="84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3.25">
      <c r="A288" s="84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3.25">
      <c r="A289" s="84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3.25">
      <c r="A290" s="84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3.25">
      <c r="A291" s="84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3.25">
      <c r="A292" s="84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3.25">
      <c r="A293" s="84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3.25">
      <c r="A294" s="84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3.25">
      <c r="A295" s="84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3.25">
      <c r="A296" s="84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3.25">
      <c r="A297" s="84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3.25">
      <c r="A298" s="84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3.25">
      <c r="A299" s="84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3.25">
      <c r="A300" s="84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3.25">
      <c r="A301" s="84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3.25">
      <c r="A302" s="84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3.25">
      <c r="A303" s="84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3.25">
      <c r="A304" s="84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3.25">
      <c r="A305" s="84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3.25">
      <c r="A306" s="84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3.25">
      <c r="A307" s="84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3.25">
      <c r="A308" s="84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3.25">
      <c r="A309" s="84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3.25">
      <c r="A310" s="84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3.25">
      <c r="A311" s="84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3.25">
      <c r="A312" s="84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3.25">
      <c r="A313" s="84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3.25">
      <c r="A314" s="84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3.25">
      <c r="A315" s="84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3.25">
      <c r="A316" s="84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3.25">
      <c r="A317" s="84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3.25">
      <c r="A318" s="84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3.25">
      <c r="A319" s="84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3.25">
      <c r="A320" s="84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3.25">
      <c r="A321" s="84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3.25">
      <c r="A322" s="84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3.25">
      <c r="A323" s="84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3.25">
      <c r="A324" s="84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3.25">
      <c r="A325" s="84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3.25">
      <c r="A326" s="84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3.25">
      <c r="A327" s="84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3.25">
      <c r="A328" s="84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3.25">
      <c r="A329" s="84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3.25">
      <c r="A330" s="84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3.25">
      <c r="A331" s="84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3.25">
      <c r="A332" s="84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3.25">
      <c r="A333" s="84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3.25">
      <c r="A334" s="84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3.25">
      <c r="A335" s="84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3.25">
      <c r="A336" s="84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3.25">
      <c r="A337" s="84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3.25">
      <c r="A338" s="84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3.25">
      <c r="A339" s="84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3.25">
      <c r="A340" s="84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3.25">
      <c r="A341" s="84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3.25">
      <c r="A342" s="84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3.25">
      <c r="A343" s="84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3.25">
      <c r="A344" s="84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3.25">
      <c r="A345" s="84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3.25">
      <c r="A346" s="84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3.25">
      <c r="A347" s="84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3.25">
      <c r="A348" s="84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3.25">
      <c r="A349" s="84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3.25">
      <c r="A350" s="84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3.25">
      <c r="A351" s="84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3.25">
      <c r="A352" s="84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3.25">
      <c r="A353" s="84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3.25">
      <c r="A354" s="84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3.25">
      <c r="A355" s="84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3.25">
      <c r="A356" s="84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3.25">
      <c r="A357" s="84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3.25">
      <c r="A358" s="84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3.25">
      <c r="A359" s="84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3.25">
      <c r="A360" s="84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3.25">
      <c r="A361" s="84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3.25">
      <c r="A362" s="84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3.25">
      <c r="A363" s="84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3.25">
      <c r="A364" s="84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3.25">
      <c r="A365" s="84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3.25">
      <c r="A366" s="84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3.25">
      <c r="A367" s="84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3.25">
      <c r="A368" s="84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3.25">
      <c r="A369" s="84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3.25">
      <c r="A370" s="84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3.25">
      <c r="A371" s="84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3.25">
      <c r="A372" s="84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3.25">
      <c r="A373" s="84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3.25">
      <c r="A374" s="84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3.25">
      <c r="A375" s="84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3.25">
      <c r="A376" s="84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3.25">
      <c r="A377" s="84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3.25">
      <c r="A378" s="84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3.25">
      <c r="A379" s="84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3.25">
      <c r="A380" s="84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3.25">
      <c r="A381" s="84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3.25">
      <c r="A382" s="84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3.25">
      <c r="A383" s="84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3.25">
      <c r="A384" s="84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3.25">
      <c r="A385" s="84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3.25">
      <c r="A386" s="84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3.25">
      <c r="A387" s="84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3.25">
      <c r="A388" s="84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3.25">
      <c r="A389" s="84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3.25">
      <c r="A390" s="84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3.25">
      <c r="A391" s="84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3.25">
      <c r="A392" s="84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3.25">
      <c r="A393" s="84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3.25">
      <c r="A394" s="84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3.25">
      <c r="A395" s="84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3.25">
      <c r="A396" s="84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3.25">
      <c r="A397" s="84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3.25">
      <c r="A398" s="84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3.25">
      <c r="A399" s="84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3.25">
      <c r="A400" s="84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3.25">
      <c r="A401" s="84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3.25">
      <c r="A402" s="84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3.25">
      <c r="A403" s="84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3.25">
      <c r="A404" s="84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3.25">
      <c r="A405" s="84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3.25">
      <c r="A406" s="84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3.25">
      <c r="A407" s="84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3.25">
      <c r="A408" s="84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3.25">
      <c r="A409" s="84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3.25">
      <c r="A410" s="84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3.25">
      <c r="A411" s="84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3.25">
      <c r="A412" s="84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3.25">
      <c r="A413" s="84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3.25">
      <c r="A414" s="84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3.25">
      <c r="A415" s="84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3.25">
      <c r="A416" s="84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3.25">
      <c r="A417" s="84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3.25">
      <c r="A418" s="84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3.25">
      <c r="A419" s="84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3.25">
      <c r="A420" s="84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3.25">
      <c r="A421" s="84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3.25">
      <c r="A422" s="84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3.25">
      <c r="A423" s="84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3.25">
      <c r="A424" s="84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3.25">
      <c r="A425" s="84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3.25">
      <c r="A426" s="84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3.25">
      <c r="A427" s="84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3.25">
      <c r="A428" s="84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3.25">
      <c r="A429" s="84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3.25">
      <c r="A430" s="84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3.25">
      <c r="A431" s="84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3.25">
      <c r="A432" s="84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3.25">
      <c r="A433" s="84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3.25">
      <c r="A434" s="84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3.25">
      <c r="A435" s="84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3.25">
      <c r="A436" s="84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3.25">
      <c r="A437" s="84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3.25">
      <c r="A438" s="84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3.25">
      <c r="A439" s="84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3.25">
      <c r="A440" s="84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3.25">
      <c r="A441" s="84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3.25">
      <c r="A442" s="84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3.25">
      <c r="A443" s="84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3.25">
      <c r="A444" s="84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3.25">
      <c r="A445" s="84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3.25">
      <c r="A446" s="84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3.25">
      <c r="A447" s="84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3.25">
      <c r="A448" s="84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3.25">
      <c r="A449" s="84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3.25">
      <c r="A450" s="84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3.25">
      <c r="A451" s="84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3.25">
      <c r="A452" s="84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3.25">
      <c r="A453" s="84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3.25">
      <c r="A454" s="84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3.25">
      <c r="A455" s="84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3.25">
      <c r="A456" s="84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3.25">
      <c r="A457" s="84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3.25">
      <c r="A458" s="84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3.25">
      <c r="A459" s="84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3.25">
      <c r="A460" s="84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3.25">
      <c r="A461" s="84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3.25">
      <c r="A462" s="84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3.25">
      <c r="A463" s="84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3.25">
      <c r="A464" s="84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3.25">
      <c r="A465" s="84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3.25">
      <c r="A466" s="84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3.25">
      <c r="A467" s="84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3.25">
      <c r="A468" s="84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3.25">
      <c r="A469" s="84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3.25">
      <c r="A470" s="84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3.25">
      <c r="A471" s="84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3.25">
      <c r="A472" s="84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3.25">
      <c r="A473" s="84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3.25">
      <c r="A474" s="84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3.25">
      <c r="A475" s="84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3.25">
      <c r="A476" s="84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3.25">
      <c r="A477" s="84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3.25">
      <c r="A478" s="84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3.25">
      <c r="A479" s="84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3.25">
      <c r="A480" s="84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3.25">
      <c r="A481" s="84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3.25">
      <c r="A482" s="84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3.25">
      <c r="A483" s="84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3.25">
      <c r="A484" s="84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3.25">
      <c r="A485" s="84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3.25">
      <c r="A486" s="84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3.25">
      <c r="A487" s="84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3.25">
      <c r="A488" s="84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3.25">
      <c r="A489" s="84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3.25">
      <c r="A490" s="84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3.25">
      <c r="A491" s="84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3.25">
      <c r="A492" s="84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3.25">
      <c r="A493" s="84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3.25">
      <c r="A494" s="84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3.25">
      <c r="A495" s="84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3.25">
      <c r="A496" s="84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3.25">
      <c r="A497" s="84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3.25">
      <c r="A498" s="84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3.25">
      <c r="A499" s="84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3.25">
      <c r="A500" s="84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3.25">
      <c r="A501" s="84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3.25">
      <c r="A502" s="84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3.25">
      <c r="A503" s="84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3.25">
      <c r="A504" s="84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3.25">
      <c r="A505" s="84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3.25">
      <c r="A506" s="84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3.25">
      <c r="A507" s="84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3.25">
      <c r="A508" s="84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3.25">
      <c r="A509" s="84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3.25">
      <c r="A510" s="84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3.25">
      <c r="A511" s="84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3.25">
      <c r="A512" s="84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3.25">
      <c r="A513" s="84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3.25">
      <c r="A514" s="84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3.25">
      <c r="A515" s="84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3.25">
      <c r="A516" s="84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3.25">
      <c r="A517" s="84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3.25">
      <c r="A518" s="84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3.25">
      <c r="A519" s="84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3.25">
      <c r="A520" s="84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3.25">
      <c r="A521" s="84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3.25">
      <c r="A522" s="84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3.25">
      <c r="A523" s="84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3.25">
      <c r="A524" s="84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3.25">
      <c r="A525" s="84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3.25">
      <c r="A526" s="84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3.25">
      <c r="A527" s="84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3.25">
      <c r="A528" s="84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3.25">
      <c r="A529" s="84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3.25">
      <c r="A530" s="84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3.25">
      <c r="A531" s="84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3.25">
      <c r="A532" s="84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3.25">
      <c r="A533" s="84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3.25">
      <c r="A534" s="84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3.25">
      <c r="A535" s="84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3.25">
      <c r="A536" s="84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3.25">
      <c r="A537" s="84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3.25">
      <c r="A538" s="84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3.25">
      <c r="A539" s="84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3.25">
      <c r="A540" s="84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3.25">
      <c r="A541" s="84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3.25">
      <c r="A542" s="84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3.25">
      <c r="A543" s="84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3.25">
      <c r="A544" s="84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3.25">
      <c r="A545" s="84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3.25">
      <c r="A546" s="84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3.25">
      <c r="A547" s="84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3.25">
      <c r="A548" s="84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3.25">
      <c r="A549" s="84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3.25">
      <c r="A550" s="84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3.25">
      <c r="A551" s="84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3.25">
      <c r="A552" s="84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3.25">
      <c r="A553" s="84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3.25">
      <c r="A554" s="84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3.25">
      <c r="A555" s="84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3.25">
      <c r="A556" s="84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3.25">
      <c r="A557" s="84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3.25">
      <c r="A558" s="84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3.25">
      <c r="A559" s="84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3.25">
      <c r="A560" s="84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3.25">
      <c r="A561" s="84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3.25">
      <c r="A562" s="84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3.25">
      <c r="A563" s="84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3.25">
      <c r="A564" s="84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3.25">
      <c r="A565" s="84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3.25">
      <c r="A566" s="84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3.25">
      <c r="A567" s="84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3.25">
      <c r="A568" s="84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3.25">
      <c r="A569" s="84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3.25">
      <c r="A570" s="84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3.25">
      <c r="A571" s="84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3.25">
      <c r="A572" s="84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3.25">
      <c r="A573" s="84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3.25">
      <c r="A574" s="84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3.25">
      <c r="A575" s="84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3.25">
      <c r="A576" s="84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3.25">
      <c r="A577" s="84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3.25">
      <c r="A578" s="84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3.25">
      <c r="A579" s="84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3.25">
      <c r="A580" s="84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3.25">
      <c r="A581" s="84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3.25">
      <c r="A582" s="84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3.25">
      <c r="A583" s="84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3.25">
      <c r="A584" s="84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3.25">
      <c r="A585" s="84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3.25">
      <c r="A586" s="84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3.25">
      <c r="A587" s="84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3.25">
      <c r="A588" s="84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3.25">
      <c r="A589" s="84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3.25">
      <c r="A590" s="84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3.25">
      <c r="A591" s="84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3.25">
      <c r="A592" s="84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3.25">
      <c r="A593" s="84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3.25">
      <c r="A594" s="84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3.25">
      <c r="A595" s="84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3.25">
      <c r="A596" s="84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3.25">
      <c r="A597" s="84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3.25">
      <c r="A598" s="84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3.25">
      <c r="A599" s="84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3.25">
      <c r="A600" s="84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3.25">
      <c r="A601" s="84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3.25">
      <c r="A602" s="84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3.25">
      <c r="A603" s="84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3.25">
      <c r="A604" s="84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3.25">
      <c r="A605" s="84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3.25">
      <c r="A606" s="84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3.25">
      <c r="A607" s="84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3.25">
      <c r="A608" s="84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3.25">
      <c r="A609" s="84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3.25">
      <c r="A610" s="84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3.25">
      <c r="A611" s="84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3.25">
      <c r="A612" s="84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3.25">
      <c r="A613" s="84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3.25">
      <c r="A614" s="84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3.25">
      <c r="A615" s="84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3.25">
      <c r="A616" s="84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3.25">
      <c r="A617" s="84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3.25">
      <c r="A618" s="84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3.25">
      <c r="A619" s="84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3.25">
      <c r="A620" s="84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3.25">
      <c r="A621" s="84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3.25">
      <c r="A622" s="84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3.25">
      <c r="A623" s="84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3.25">
      <c r="A624" s="84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3.25">
      <c r="A625" s="84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3.25">
      <c r="A626" s="84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3.25">
      <c r="A627" s="84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3.25">
      <c r="A628" s="84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3.25">
      <c r="A629" s="84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3.25">
      <c r="A630" s="84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3.25">
      <c r="A631" s="84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3.25">
      <c r="A632" s="84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3.25">
      <c r="A633" s="84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3.25">
      <c r="A634" s="84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3.25">
      <c r="A635" s="84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3.25">
      <c r="A636" s="84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3.25">
      <c r="A637" s="84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3.25">
      <c r="A638" s="84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3.25">
      <c r="A639" s="84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3.25">
      <c r="A640" s="84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3.25">
      <c r="A641" s="84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3.25">
      <c r="A642" s="84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3.25">
      <c r="A643" s="84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3.25">
      <c r="A644" s="84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3.25">
      <c r="A645" s="84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3.25">
      <c r="A646" s="84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3.25">
      <c r="A647" s="84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3.25">
      <c r="A648" s="84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3.25">
      <c r="A649" s="84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3.25">
      <c r="A650" s="84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3.25">
      <c r="A651" s="84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3.25">
      <c r="A652" s="84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3.25">
      <c r="A653" s="84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3.25">
      <c r="A654" s="84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3.25">
      <c r="A655" s="84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3.25">
      <c r="A656" s="84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3.25">
      <c r="A657" s="84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3.25">
      <c r="A658" s="84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3.25">
      <c r="A659" s="84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3.25">
      <c r="A660" s="84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3.25">
      <c r="A661" s="84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3.25">
      <c r="A662" s="84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3.25">
      <c r="A663" s="84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3.25">
      <c r="A664" s="84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3.25">
      <c r="A665" s="84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3.25">
      <c r="A666" s="84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3.25">
      <c r="A667" s="84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3.25">
      <c r="A668" s="84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3.25">
      <c r="A669" s="84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3.25">
      <c r="A670" s="84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3.25">
      <c r="A671" s="84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3.25">
      <c r="A672" s="84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3.25">
      <c r="A673" s="84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3.25">
      <c r="A674" s="84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3.25">
      <c r="A675" s="84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3.25">
      <c r="A676" s="84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3.25">
      <c r="A677" s="84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3.25">
      <c r="A678" s="84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3.25">
      <c r="A679" s="84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3.25">
      <c r="A680" s="84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3.25">
      <c r="A681" s="84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3.25">
      <c r="A682" s="84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3.25">
      <c r="A683" s="84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3.25">
      <c r="A684" s="84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3.25">
      <c r="A685" s="84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3.25">
      <c r="A686" s="84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3.25">
      <c r="A687" s="84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3.25">
      <c r="A688" s="84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3.25">
      <c r="A689" s="84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3.25">
      <c r="A690" s="84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3.25">
      <c r="A691" s="84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3.25">
      <c r="A692" s="84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3.25">
      <c r="A693" s="84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3.25">
      <c r="A694" s="84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3.25">
      <c r="A695" s="84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3.25">
      <c r="A696" s="84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3.25">
      <c r="A697" s="84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3.25">
      <c r="A698" s="84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3.25">
      <c r="A699" s="84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3.25">
      <c r="A700" s="84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3.25">
      <c r="A701" s="84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3.25">
      <c r="A702" s="84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3.25">
      <c r="A703" s="84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3.25">
      <c r="A704" s="84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3.25">
      <c r="A705" s="84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3.25">
      <c r="A706" s="84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3.25">
      <c r="A707" s="84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3.25">
      <c r="A708" s="84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3.25">
      <c r="A709" s="84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3.25">
      <c r="A710" s="84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3.25">
      <c r="A711" s="84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3.25">
      <c r="A712" s="84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3.25">
      <c r="A713" s="84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3.25">
      <c r="A714" s="84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3.25">
      <c r="A715" s="84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3.25">
      <c r="A716" s="84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3.25">
      <c r="A717" s="84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3.25">
      <c r="A718" s="84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3.25">
      <c r="A719" s="84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3.25">
      <c r="A720" s="84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3.25">
      <c r="A721" s="84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3.25">
      <c r="A722" s="84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3.25">
      <c r="A723" s="84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3.25">
      <c r="A724" s="84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3.25">
      <c r="A725" s="84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3.25">
      <c r="A726" s="84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3.25">
      <c r="A727" s="84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3.25">
      <c r="A728" s="84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3.25">
      <c r="A729" s="84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3.25">
      <c r="A730" s="84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3.25">
      <c r="A731" s="84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3.25">
      <c r="A732" s="84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3.25">
      <c r="A733" s="84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3.25">
      <c r="A734" s="84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3.25">
      <c r="A735" s="84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3.25">
      <c r="A736" s="84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3.25">
      <c r="A737" s="84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3.25">
      <c r="A738" s="84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3.25">
      <c r="A739" s="84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3.25">
      <c r="A740" s="84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3.25">
      <c r="A741" s="84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3.25">
      <c r="A742" s="84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3.25">
      <c r="A743" s="84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3.25">
      <c r="A744" s="84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3.25">
      <c r="A745" s="84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3.25">
      <c r="A746" s="84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3.25">
      <c r="A747" s="84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3.25">
      <c r="A748" s="84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3.25">
      <c r="A749" s="84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3.25">
      <c r="A750" s="84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3.25">
      <c r="A751" s="84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3.25">
      <c r="A752" s="84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3.25">
      <c r="A753" s="84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3.25">
      <c r="A754" s="84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3.25">
      <c r="A755" s="84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3.25">
      <c r="A756" s="84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3.25">
      <c r="A757" s="84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3.25">
      <c r="A758" s="84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3.25">
      <c r="A759" s="84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3.25">
      <c r="A760" s="84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3.25">
      <c r="A761" s="84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3.25">
      <c r="A762" s="84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3.25">
      <c r="A763" s="84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3.25">
      <c r="A764" s="84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3.25">
      <c r="A765" s="84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3.25">
      <c r="A766" s="84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3.25">
      <c r="A767" s="84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3.25">
      <c r="A768" s="84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3.25">
      <c r="A769" s="84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3.25">
      <c r="A770" s="84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3.25">
      <c r="A771" s="84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3.25">
      <c r="A772" s="84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3.25">
      <c r="A773" s="84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3.25">
      <c r="A774" s="84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3.25">
      <c r="A775" s="84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3.25">
      <c r="A776" s="84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3.25">
      <c r="A777" s="84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3.25">
      <c r="A778" s="84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3.25">
      <c r="A779" s="84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3.25">
      <c r="A780" s="84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3.25">
      <c r="A781" s="84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3.25">
      <c r="A782" s="84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3.25">
      <c r="A783" s="84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3.25">
      <c r="A784" s="84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3.25">
      <c r="A785" s="84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3.25">
      <c r="A786" s="84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3.25">
      <c r="A787" s="84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3.25">
      <c r="A788" s="84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3.25">
      <c r="A789" s="84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3.25">
      <c r="A790" s="84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3.25">
      <c r="A791" s="84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3.25">
      <c r="A792" s="84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3.25">
      <c r="A793" s="84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3.25">
      <c r="A794" s="84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3.25">
      <c r="A795" s="84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3.25">
      <c r="A796" s="84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3.25">
      <c r="A797" s="84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3.25">
      <c r="A798" s="84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3.25">
      <c r="A799" s="84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3.25">
      <c r="A800" s="84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3.25">
      <c r="A801" s="84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3.25">
      <c r="A802" s="84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3.25">
      <c r="A803" s="84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3.25">
      <c r="A804" s="84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3.25">
      <c r="A805" s="84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3.25">
      <c r="A806" s="84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3.25">
      <c r="A807" s="84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3.25">
      <c r="A808" s="84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3.25">
      <c r="A809" s="84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3.25">
      <c r="A810" s="84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3.25">
      <c r="A811" s="84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3.25">
      <c r="A812" s="84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3.25">
      <c r="A813" s="84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3.25">
      <c r="A814" s="84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3.25">
      <c r="A815" s="84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3.25">
      <c r="A816" s="84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3.25">
      <c r="A817" s="84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3.25">
      <c r="A818" s="84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3.25">
      <c r="A819" s="84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3.25">
      <c r="A820" s="84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3.25">
      <c r="A821" s="84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3.25">
      <c r="A822" s="84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3.25">
      <c r="A823" s="84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3.25">
      <c r="A824" s="84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3.25">
      <c r="A825" s="84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3.25">
      <c r="A826" s="84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3.25">
      <c r="A827" s="84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3.25">
      <c r="A828" s="84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3.25">
      <c r="A829" s="84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3.25">
      <c r="A830" s="84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3.25">
      <c r="A831" s="84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3.25">
      <c r="A832" s="84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3.25">
      <c r="A833" s="84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3.25">
      <c r="A834" s="84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3.25">
      <c r="A835" s="84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3.25">
      <c r="A836" s="84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3.25">
      <c r="A837" s="84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3.25">
      <c r="A838" s="84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3.25">
      <c r="A839" s="84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3.25">
      <c r="A840" s="84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3.25">
      <c r="A841" s="84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3.25">
      <c r="A842" s="84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3.25">
      <c r="A843" s="84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3.25">
      <c r="A844" s="84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3.25">
      <c r="A845" s="84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3.25">
      <c r="A846" s="84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3.25">
      <c r="A847" s="84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3.25">
      <c r="A848" s="84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3.25">
      <c r="A849" s="84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3.25">
      <c r="A850" s="84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3.25">
      <c r="A851" s="84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3.25">
      <c r="A852" s="84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3.25">
      <c r="A853" s="84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3.25">
      <c r="A854" s="84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3.25">
      <c r="A855" s="84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3.25">
      <c r="A856" s="84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3.25">
      <c r="A857" s="84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3.25">
      <c r="A858" s="84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3.25">
      <c r="A859" s="84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3.25">
      <c r="A860" s="84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3.25">
      <c r="A861" s="84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3.25">
      <c r="A862" s="84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3.25">
      <c r="A863" s="84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3.25">
      <c r="A864" s="84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3.25">
      <c r="A865" s="84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3.25">
      <c r="A866" s="84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3.25">
      <c r="A867" s="84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3.25">
      <c r="A868" s="84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3.25">
      <c r="A869" s="84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3.25">
      <c r="A870" s="84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3.25">
      <c r="A871" s="84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3.25">
      <c r="A872" s="84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3.25">
      <c r="A873" s="84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3.25">
      <c r="A874" s="84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3.25">
      <c r="A875" s="84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3.25">
      <c r="A876" s="84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3.25">
      <c r="A877" s="84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3.25">
      <c r="A878" s="84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3.25">
      <c r="A879" s="84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3.25">
      <c r="A880" s="84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3.25">
      <c r="A881" s="84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3.25">
      <c r="A882" s="84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3.25">
      <c r="A883" s="84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3.25">
      <c r="A884" s="84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3.25">
      <c r="A885" s="84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3.25">
      <c r="A886" s="84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3.25">
      <c r="A887" s="84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3.25">
      <c r="A888" s="84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3.25">
      <c r="A889" s="84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3.25">
      <c r="A890" s="84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3.25">
      <c r="A891" s="84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3.25">
      <c r="A892" s="84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3.25">
      <c r="A893" s="84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3.25">
      <c r="A894" s="84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3.25">
      <c r="A895" s="84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3.25">
      <c r="A896" s="84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3.25">
      <c r="A897" s="84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3.25">
      <c r="A898" s="84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3.25">
      <c r="A899" s="84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3.25">
      <c r="A900" s="84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3.25">
      <c r="A901" s="84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3.25">
      <c r="A902" s="84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3.25">
      <c r="A903" s="84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3.25">
      <c r="A904" s="84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3.25">
      <c r="A905" s="84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3.25">
      <c r="A906" s="84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3.25">
      <c r="A907" s="84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3.25">
      <c r="A908" s="84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3.25">
      <c r="A909" s="84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3.25">
      <c r="A910" s="84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3.25">
      <c r="A911" s="84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3.25">
      <c r="A912" s="84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3.25">
      <c r="A913" s="84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3.25">
      <c r="A914" s="84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3.25">
      <c r="A915" s="84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3.25">
      <c r="A916" s="84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3.25">
      <c r="A917" s="84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3.25">
      <c r="A918" s="84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3.25">
      <c r="A919" s="84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3.25">
      <c r="A920" s="84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3.25">
      <c r="A921" s="84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3.25">
      <c r="A922" s="84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3.25">
      <c r="A923" s="84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3.25">
      <c r="A924" s="84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3.25">
      <c r="A925" s="84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3.25">
      <c r="A926" s="84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3.25">
      <c r="A927" s="84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3.25">
      <c r="A928" s="84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3.25">
      <c r="A929" s="84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3.25">
      <c r="A930" s="84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3.25">
      <c r="A931" s="84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3.25">
      <c r="A932" s="84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3.25">
      <c r="A933" s="84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3.25">
      <c r="A934" s="84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3.25">
      <c r="A935" s="84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3.25">
      <c r="A936" s="84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3.25">
      <c r="A937" s="84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3.25">
      <c r="A938" s="84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3.25">
      <c r="A939" s="84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3.25">
      <c r="A940" s="84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3.25">
      <c r="A941" s="84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3.25">
      <c r="A942" s="84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3.25">
      <c r="A943" s="84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3.25">
      <c r="A944" s="84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3.25">
      <c r="A945" s="84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3.25">
      <c r="A946" s="84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3.25">
      <c r="A947" s="84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3.25">
      <c r="A948" s="84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3.25">
      <c r="A949" s="84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3.25">
      <c r="A950" s="84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3.25">
      <c r="A951" s="84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3.25">
      <c r="A952" s="84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3.25">
      <c r="A953" s="84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3.25">
      <c r="A954" s="84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3.25">
      <c r="A955" s="84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3.25">
      <c r="A956" s="84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3.25">
      <c r="A957" s="84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3.25">
      <c r="A958" s="84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3.25">
      <c r="A959" s="84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3.25">
      <c r="A960" s="84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3.25">
      <c r="A961" s="84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3.25">
      <c r="A962" s="84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3.25">
      <c r="A963" s="84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3.25">
      <c r="A964" s="84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3.25">
      <c r="A965" s="84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3.25">
      <c r="A966" s="84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3.25">
      <c r="A967" s="84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3.25">
      <c r="A968" s="84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3.25">
      <c r="A969" s="84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3.25">
      <c r="A970" s="84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3.25">
      <c r="A971" s="84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3.25">
      <c r="A972" s="84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3.25">
      <c r="A973" s="84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3.25">
      <c r="A974" s="84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3.25">
      <c r="A975" s="84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3.25">
      <c r="A976" s="84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3.25">
      <c r="A977" s="84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3.25">
      <c r="A978" s="84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3.25">
      <c r="A979" s="84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3.25">
      <c r="A980" s="84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3.25">
      <c r="A981" s="84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3.25">
      <c r="A982" s="84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3.25">
      <c r="A983" s="84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3.25">
      <c r="A984" s="84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3.25">
      <c r="A985" s="84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3.25">
      <c r="A986" s="84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3.25">
      <c r="A987" s="84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3.25">
      <c r="A988" s="84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3.25">
      <c r="A989" s="84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3.25">
      <c r="A990" s="84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3.25">
      <c r="A991" s="84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3.25">
      <c r="A992" s="84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3.25">
      <c r="A993" s="84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3.25">
      <c r="A994" s="84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3.25">
      <c r="A995" s="84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23.25">
      <c r="A996" s="84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23.25">
      <c r="A997" s="84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23.25">
      <c r="A998" s="84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23.25">
      <c r="A999" s="84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84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84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84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84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84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84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84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84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84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84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84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84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84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84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84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84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84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84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84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84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84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84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84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84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84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84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84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84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84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84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84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84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84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84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84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84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84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84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84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  <row r="1039" spans="1:38" ht="15.75" customHeight="1">
      <c r="A1039" s="84"/>
      <c r="B1039" s="1"/>
      <c r="C1039" s="2"/>
      <c r="D1039" s="3"/>
      <c r="E1039" s="1"/>
      <c r="F1039" s="4"/>
      <c r="G1039" s="1"/>
      <c r="H1039" s="1"/>
      <c r="I1039" s="1"/>
      <c r="J1039" s="1"/>
      <c r="K1039" s="1"/>
      <c r="L1039" s="1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6"/>
      <c r="AG1039" s="6"/>
      <c r="AH1039" s="6"/>
      <c r="AI1039" s="6"/>
      <c r="AJ1039" s="6"/>
      <c r="AK1039" s="6"/>
      <c r="AL1039" s="6"/>
    </row>
    <row r="1040" spans="1:38" ht="15.75" customHeight="1">
      <c r="A1040" s="84"/>
      <c r="B1040" s="1"/>
      <c r="C1040" s="2"/>
      <c r="D1040" s="3"/>
      <c r="E1040" s="1"/>
      <c r="F1040" s="4"/>
      <c r="G1040" s="1"/>
      <c r="H1040" s="1"/>
      <c r="I1040" s="1"/>
      <c r="J1040" s="1"/>
      <c r="K1040" s="1"/>
      <c r="L1040" s="1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6"/>
      <c r="AG1040" s="6"/>
      <c r="AH1040" s="6"/>
      <c r="AI1040" s="6"/>
      <c r="AJ1040" s="6"/>
      <c r="AK1040" s="6"/>
      <c r="AL1040" s="6"/>
    </row>
    <row r="1041" spans="1:38" ht="15.75" customHeight="1">
      <c r="A1041" s="84"/>
      <c r="B1041" s="1"/>
      <c r="C1041" s="2"/>
      <c r="D1041" s="3"/>
      <c r="E1041" s="1"/>
      <c r="F1041" s="4"/>
      <c r="G1041" s="1"/>
      <c r="H1041" s="1"/>
      <c r="I1041" s="1"/>
      <c r="J1041" s="1"/>
      <c r="K1041" s="1"/>
      <c r="L1041" s="1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6"/>
      <c r="AG1041" s="6"/>
      <c r="AH1041" s="6"/>
      <c r="AI1041" s="6"/>
      <c r="AJ1041" s="6"/>
      <c r="AK1041" s="6"/>
      <c r="AL1041" s="6"/>
    </row>
    <row r="1042" spans="1:38" ht="15.75" customHeight="1">
      <c r="A1042" s="84"/>
      <c r="B1042" s="1"/>
      <c r="C1042" s="2"/>
      <c r="D1042" s="3"/>
      <c r="E1042" s="1"/>
      <c r="F1042" s="4"/>
      <c r="G1042" s="1"/>
      <c r="H1042" s="1"/>
      <c r="I1042" s="1"/>
      <c r="J1042" s="1"/>
      <c r="K1042" s="1"/>
      <c r="L1042" s="1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6"/>
      <c r="AG1042" s="6"/>
      <c r="AH1042" s="6"/>
      <c r="AI1042" s="6"/>
      <c r="AJ1042" s="6"/>
      <c r="AK1042" s="6"/>
      <c r="AL1042" s="6"/>
    </row>
    <row r="1043" spans="1:38" ht="15.75" customHeight="1">
      <c r="A1043" s="84"/>
      <c r="B1043" s="1"/>
      <c r="C1043" s="2"/>
      <c r="D1043" s="3"/>
      <c r="E1043" s="1"/>
      <c r="F1043" s="4"/>
      <c r="G1043" s="1"/>
      <c r="H1043" s="1"/>
      <c r="I1043" s="1"/>
      <c r="J1043" s="1"/>
      <c r="K1043" s="1"/>
      <c r="L1043" s="1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6"/>
      <c r="AG1043" s="6"/>
      <c r="AH1043" s="6"/>
      <c r="AI1043" s="6"/>
      <c r="AJ1043" s="6"/>
      <c r="AK1043" s="6"/>
      <c r="AL1043" s="6"/>
    </row>
    <row r="1044" spans="1:38" ht="15.75" customHeight="1">
      <c r="A1044" s="84"/>
      <c r="B1044" s="1"/>
      <c r="C1044" s="2"/>
      <c r="D1044" s="3"/>
      <c r="E1044" s="1"/>
      <c r="F1044" s="4"/>
      <c r="G1044" s="1"/>
      <c r="H1044" s="1"/>
      <c r="I1044" s="1"/>
      <c r="J1044" s="1"/>
      <c r="K1044" s="1"/>
      <c r="L1044" s="1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6"/>
      <c r="AG1044" s="6"/>
      <c r="AH1044" s="6"/>
      <c r="AI1044" s="6"/>
      <c r="AJ1044" s="6"/>
      <c r="AK1044" s="6"/>
      <c r="AL1044" s="6"/>
    </row>
    <row r="1045" spans="1:38" ht="15.75" customHeight="1">
      <c r="A1045" s="84"/>
      <c r="B1045" s="1"/>
      <c r="C1045" s="2"/>
      <c r="D1045" s="3"/>
      <c r="E1045" s="1"/>
      <c r="F1045" s="4"/>
      <c r="G1045" s="1"/>
      <c r="H1045" s="1"/>
      <c r="I1045" s="1"/>
      <c r="J1045" s="1"/>
      <c r="K1045" s="1"/>
      <c r="L1045" s="1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6"/>
      <c r="AG1045" s="6"/>
      <c r="AH1045" s="6"/>
      <c r="AI1045" s="6"/>
      <c r="AJ1045" s="6"/>
      <c r="AK1045" s="6"/>
      <c r="AL1045" s="6"/>
    </row>
    <row r="1046" spans="1:38" ht="15.75" customHeight="1">
      <c r="A1046" s="84"/>
      <c r="B1046" s="1"/>
      <c r="C1046" s="2"/>
      <c r="D1046" s="3"/>
      <c r="E1046" s="1"/>
      <c r="F1046" s="4"/>
      <c r="G1046" s="1"/>
      <c r="H1046" s="1"/>
      <c r="I1046" s="1"/>
      <c r="J1046" s="1"/>
      <c r="K1046" s="1"/>
      <c r="L1046" s="1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6"/>
      <c r="AG1046" s="6"/>
      <c r="AH1046" s="6"/>
      <c r="AI1046" s="6"/>
      <c r="AJ1046" s="6"/>
      <c r="AK1046" s="6"/>
      <c r="AL1046" s="6"/>
    </row>
    <row r="1047" spans="1:38" ht="15.75" customHeight="1">
      <c r="A1047" s="84"/>
      <c r="B1047" s="1"/>
      <c r="C1047" s="2"/>
      <c r="D1047" s="3"/>
      <c r="E1047" s="1"/>
      <c r="F1047" s="4"/>
      <c r="G1047" s="1"/>
      <c r="H1047" s="1"/>
      <c r="I1047" s="1"/>
      <c r="J1047" s="1"/>
      <c r="K1047" s="1"/>
      <c r="L1047" s="1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6"/>
      <c r="AG1047" s="6"/>
      <c r="AH1047" s="6"/>
      <c r="AI1047" s="6"/>
      <c r="AJ1047" s="6"/>
      <c r="AK1047" s="6"/>
      <c r="AL1047" s="6"/>
    </row>
    <row r="1048" spans="1:38" ht="15.75" customHeight="1">
      <c r="A1048" s="84"/>
      <c r="B1048" s="1"/>
      <c r="C1048" s="2"/>
      <c r="D1048" s="3"/>
      <c r="E1048" s="1"/>
      <c r="F1048" s="4"/>
      <c r="G1048" s="1"/>
      <c r="H1048" s="1"/>
      <c r="I1048" s="1"/>
      <c r="J1048" s="1"/>
      <c r="K1048" s="1"/>
      <c r="L1048" s="1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6"/>
      <c r="AG1048" s="6"/>
      <c r="AH1048" s="6"/>
      <c r="AI1048" s="6"/>
      <c r="AJ1048" s="6"/>
      <c r="AK1048" s="6"/>
      <c r="AL1048" s="6"/>
    </row>
    <row r="1049" spans="1:38" ht="15.75" customHeight="1">
      <c r="A1049" s="84"/>
      <c r="B1049" s="1"/>
      <c r="C1049" s="2"/>
      <c r="D1049" s="3"/>
      <c r="E1049" s="1"/>
      <c r="F1049" s="4"/>
      <c r="G1049" s="1"/>
      <c r="H1049" s="1"/>
      <c r="I1049" s="1"/>
      <c r="J1049" s="1"/>
      <c r="K1049" s="1"/>
      <c r="L1049" s="1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6"/>
      <c r="AG1049" s="6"/>
      <c r="AH1049" s="6"/>
      <c r="AI1049" s="6"/>
      <c r="AJ1049" s="6"/>
      <c r="AK1049" s="6"/>
      <c r="AL1049" s="6"/>
    </row>
    <row r="1050" spans="1:38" ht="15.75" customHeight="1">
      <c r="A1050" s="84"/>
      <c r="B1050" s="1"/>
      <c r="C1050" s="2"/>
      <c r="D1050" s="3"/>
      <c r="E1050" s="1"/>
      <c r="F1050" s="4"/>
      <c r="G1050" s="1"/>
      <c r="H1050" s="1"/>
      <c r="I1050" s="1"/>
      <c r="J1050" s="1"/>
      <c r="K1050" s="1"/>
      <c r="L1050" s="1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6"/>
      <c r="AG1050" s="6"/>
      <c r="AH1050" s="6"/>
      <c r="AI1050" s="6"/>
      <c r="AJ1050" s="6"/>
      <c r="AK1050" s="6"/>
      <c r="AL1050" s="6"/>
    </row>
    <row r="1051" spans="1:38" ht="15.75" customHeight="1">
      <c r="A1051" s="84"/>
      <c r="B1051" s="1"/>
      <c r="C1051" s="2"/>
      <c r="D1051" s="3"/>
      <c r="E1051" s="1"/>
      <c r="F1051" s="4"/>
      <c r="G1051" s="1"/>
      <c r="H1051" s="1"/>
      <c r="I1051" s="1"/>
      <c r="J1051" s="1"/>
      <c r="K1051" s="1"/>
      <c r="L1051" s="1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6"/>
      <c r="AG1051" s="6"/>
      <c r="AH1051" s="6"/>
      <c r="AI1051" s="6"/>
      <c r="AJ1051" s="6"/>
      <c r="AK1051" s="6"/>
      <c r="AL1051" s="6"/>
    </row>
    <row r="1052" spans="1:38" ht="15.75" customHeight="1">
      <c r="A1052" s="84"/>
      <c r="B1052" s="1"/>
      <c r="C1052" s="2"/>
      <c r="D1052" s="3"/>
      <c r="E1052" s="1"/>
      <c r="F1052" s="4"/>
      <c r="G1052" s="1"/>
      <c r="H1052" s="1"/>
      <c r="I1052" s="1"/>
      <c r="J1052" s="1"/>
      <c r="K1052" s="1"/>
      <c r="L1052" s="1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6"/>
      <c r="AG1052" s="6"/>
      <c r="AH1052" s="6"/>
      <c r="AI1052" s="6"/>
      <c r="AJ1052" s="6"/>
      <c r="AK1052" s="6"/>
      <c r="AL1052" s="6"/>
    </row>
    <row r="1053" spans="1:38" ht="15.75" customHeight="1">
      <c r="A1053" s="84"/>
      <c r="B1053" s="1"/>
      <c r="C1053" s="2"/>
      <c r="D1053" s="3"/>
      <c r="E1053" s="1"/>
      <c r="F1053" s="4"/>
      <c r="G1053" s="1"/>
      <c r="H1053" s="1"/>
      <c r="I1053" s="1"/>
      <c r="J1053" s="1"/>
      <c r="K1053" s="1"/>
      <c r="L1053" s="1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6"/>
      <c r="AG1053" s="6"/>
      <c r="AH1053" s="6"/>
      <c r="AI1053" s="6"/>
      <c r="AJ1053" s="6"/>
      <c r="AK1053" s="6"/>
      <c r="AL1053" s="6"/>
    </row>
    <row r="1054" spans="1:38" ht="15.75" customHeight="1">
      <c r="A1054" s="84"/>
      <c r="B1054" s="1"/>
      <c r="C1054" s="2"/>
      <c r="D1054" s="3"/>
      <c r="E1054" s="1"/>
      <c r="F1054" s="4"/>
      <c r="G1054" s="1"/>
      <c r="H1054" s="1"/>
      <c r="I1054" s="1"/>
      <c r="J1054" s="1"/>
      <c r="K1054" s="1"/>
      <c r="L1054" s="1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6"/>
      <c r="AG1054" s="6"/>
      <c r="AH1054" s="6"/>
      <c r="AI1054" s="6"/>
      <c r="AJ1054" s="6"/>
      <c r="AK1054" s="6"/>
      <c r="AL1054" s="6"/>
    </row>
    <row r="1055" spans="1:38" ht="15.75" customHeight="1">
      <c r="A1055" s="84"/>
      <c r="B1055" s="1"/>
      <c r="C1055" s="2"/>
      <c r="D1055" s="3"/>
      <c r="E1055" s="1"/>
      <c r="F1055" s="4"/>
      <c r="G1055" s="1"/>
      <c r="H1055" s="1"/>
      <c r="I1055" s="1"/>
      <c r="J1055" s="1"/>
      <c r="K1055" s="1"/>
      <c r="L1055" s="1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6"/>
      <c r="AG1055" s="6"/>
      <c r="AH1055" s="6"/>
      <c r="AI1055" s="6"/>
      <c r="AJ1055" s="6"/>
      <c r="AK1055" s="6"/>
      <c r="AL1055" s="6"/>
    </row>
    <row r="1056" spans="1:38" ht="15.75" customHeight="1">
      <c r="A1056" s="84"/>
      <c r="B1056" s="1"/>
      <c r="C1056" s="2"/>
      <c r="D1056" s="3"/>
      <c r="E1056" s="1"/>
      <c r="F1056" s="4"/>
      <c r="G1056" s="1"/>
      <c r="H1056" s="1"/>
      <c r="I1056" s="1"/>
      <c r="J1056" s="1"/>
      <c r="K1056" s="1"/>
      <c r="L1056" s="1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6"/>
      <c r="AG1056" s="6"/>
      <c r="AH1056" s="6"/>
      <c r="AI1056" s="6"/>
      <c r="AJ1056" s="6"/>
      <c r="AK1056" s="6"/>
      <c r="AL1056" s="6"/>
    </row>
    <row r="1057" spans="1:38" ht="15.75" customHeight="1">
      <c r="A1057" s="84"/>
      <c r="B1057" s="1"/>
      <c r="C1057" s="2"/>
      <c r="D1057" s="3"/>
      <c r="E1057" s="1"/>
      <c r="F1057" s="4"/>
      <c r="G1057" s="1"/>
      <c r="H1057" s="1"/>
      <c r="I1057" s="1"/>
      <c r="J1057" s="1"/>
      <c r="K1057" s="1"/>
      <c r="L1057" s="1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6"/>
      <c r="AG1057" s="6"/>
      <c r="AH1057" s="6"/>
      <c r="AI1057" s="6"/>
      <c r="AJ1057" s="6"/>
      <c r="AK1057" s="6"/>
      <c r="AL1057" s="6"/>
    </row>
    <row r="1058" spans="1:38" ht="15.75" customHeight="1">
      <c r="A1058" s="84"/>
      <c r="B1058" s="1"/>
      <c r="C1058" s="2"/>
      <c r="D1058" s="3"/>
      <c r="E1058" s="1"/>
      <c r="F1058" s="4"/>
      <c r="G1058" s="1"/>
      <c r="H1058" s="1"/>
      <c r="I1058" s="1"/>
      <c r="J1058" s="1"/>
      <c r="K1058" s="1"/>
      <c r="L1058" s="1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6"/>
      <c r="AG1058" s="6"/>
      <c r="AH1058" s="6"/>
      <c r="AI1058" s="6"/>
      <c r="AJ1058" s="6"/>
      <c r="AK1058" s="6"/>
      <c r="AL1058" s="6"/>
    </row>
    <row r="1059" spans="1:38" ht="15.75" customHeight="1">
      <c r="A1059" s="84"/>
      <c r="B1059" s="1"/>
      <c r="C1059" s="2"/>
      <c r="D1059" s="3"/>
      <c r="E1059" s="1"/>
      <c r="F1059" s="4"/>
      <c r="G1059" s="1"/>
      <c r="H1059" s="1"/>
      <c r="I1059" s="1"/>
      <c r="J1059" s="1"/>
      <c r="K1059" s="1"/>
      <c r="L1059" s="1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6"/>
      <c r="AG1059" s="6"/>
      <c r="AH1059" s="6"/>
      <c r="AI1059" s="6"/>
      <c r="AJ1059" s="6"/>
      <c r="AK1059" s="6"/>
      <c r="AL1059" s="6"/>
    </row>
    <row r="1060" spans="1:38" ht="15.75" customHeight="1">
      <c r="A1060" s="84"/>
      <c r="B1060" s="1"/>
      <c r="C1060" s="2"/>
      <c r="D1060" s="3"/>
      <c r="E1060" s="1"/>
      <c r="F1060" s="4"/>
      <c r="G1060" s="1"/>
      <c r="H1060" s="1"/>
      <c r="I1060" s="1"/>
      <c r="J1060" s="1"/>
      <c r="K1060" s="1"/>
      <c r="L1060" s="1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6"/>
      <c r="AG1060" s="6"/>
      <c r="AH1060" s="6"/>
      <c r="AI1060" s="6"/>
      <c r="AJ1060" s="6"/>
      <c r="AK1060" s="6"/>
      <c r="AL1060" s="6"/>
    </row>
    <row r="1061" spans="1:38" ht="15.75" customHeight="1">
      <c r="A1061" s="84"/>
      <c r="B1061" s="1"/>
      <c r="C1061" s="2"/>
      <c r="D1061" s="3"/>
      <c r="E1061" s="1"/>
      <c r="F1061" s="4"/>
      <c r="G1061" s="1"/>
      <c r="H1061" s="1"/>
      <c r="I1061" s="1"/>
      <c r="J1061" s="1"/>
      <c r="K1061" s="1"/>
      <c r="L1061" s="1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6"/>
      <c r="AG1061" s="6"/>
      <c r="AH1061" s="6"/>
      <c r="AI1061" s="6"/>
      <c r="AJ1061" s="6"/>
      <c r="AK1061" s="6"/>
      <c r="AL1061" s="6"/>
    </row>
    <row r="1062" spans="1:38" ht="15.75" customHeight="1">
      <c r="A1062" s="84"/>
      <c r="B1062" s="1"/>
      <c r="C1062" s="2"/>
      <c r="D1062" s="3"/>
      <c r="E1062" s="1"/>
      <c r="F1062" s="4"/>
      <c r="G1062" s="1"/>
      <c r="H1062" s="1"/>
      <c r="I1062" s="1"/>
      <c r="J1062" s="1"/>
      <c r="K1062" s="1"/>
      <c r="L1062" s="1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6"/>
      <c r="AG1062" s="6"/>
      <c r="AH1062" s="6"/>
      <c r="AI1062" s="6"/>
      <c r="AJ1062" s="6"/>
      <c r="AK1062" s="6"/>
      <c r="AL1062" s="6"/>
    </row>
    <row r="1063" spans="1:38" ht="15.75" customHeight="1">
      <c r="A1063" s="84"/>
      <c r="B1063" s="1"/>
      <c r="C1063" s="2"/>
      <c r="D1063" s="3"/>
      <c r="E1063" s="1"/>
      <c r="F1063" s="4"/>
      <c r="G1063" s="1"/>
      <c r="H1063" s="1"/>
      <c r="I1063" s="1"/>
      <c r="J1063" s="1"/>
      <c r="K1063" s="1"/>
      <c r="L1063" s="1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6"/>
      <c r="AG1063" s="6"/>
      <c r="AH1063" s="6"/>
      <c r="AI1063" s="6"/>
      <c r="AJ1063" s="6"/>
      <c r="AK1063" s="6"/>
      <c r="AL1063" s="6"/>
    </row>
    <row r="1064" spans="1:38" ht="15.75" customHeight="1">
      <c r="A1064" s="84"/>
      <c r="B1064" s="1"/>
      <c r="C1064" s="2"/>
      <c r="D1064" s="3"/>
      <c r="E1064" s="1"/>
      <c r="F1064" s="4"/>
      <c r="G1064" s="1"/>
      <c r="H1064" s="1"/>
      <c r="I1064" s="1"/>
      <c r="J1064" s="1"/>
      <c r="K1064" s="1"/>
      <c r="L1064" s="1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6"/>
      <c r="AG1064" s="6"/>
      <c r="AH1064" s="6"/>
      <c r="AI1064" s="6"/>
      <c r="AJ1064" s="6"/>
      <c r="AK1064" s="6"/>
      <c r="AL1064" s="6"/>
    </row>
    <row r="1065" spans="1:38" ht="15.75" customHeight="1">
      <c r="A1065" s="84"/>
      <c r="B1065" s="1"/>
      <c r="C1065" s="2"/>
      <c r="D1065" s="3"/>
      <c r="E1065" s="1"/>
      <c r="F1065" s="4"/>
      <c r="G1065" s="1"/>
      <c r="H1065" s="1"/>
      <c r="I1065" s="1"/>
      <c r="J1065" s="1"/>
      <c r="K1065" s="1"/>
      <c r="L1065" s="1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6"/>
      <c r="AG1065" s="6"/>
      <c r="AH1065" s="6"/>
      <c r="AI1065" s="6"/>
      <c r="AJ1065" s="6"/>
      <c r="AK1065" s="6"/>
      <c r="AL1065" s="6"/>
    </row>
    <row r="1066" spans="1:38" ht="15.75" customHeight="1">
      <c r="A1066" s="84"/>
      <c r="B1066" s="1"/>
      <c r="C1066" s="2"/>
      <c r="D1066" s="3"/>
      <c r="E1066" s="1"/>
      <c r="F1066" s="4"/>
      <c r="G1066" s="1"/>
      <c r="H1066" s="1"/>
      <c r="I1066" s="1"/>
      <c r="J1066" s="1"/>
      <c r="K1066" s="1"/>
      <c r="L1066" s="1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6"/>
      <c r="AG1066" s="6"/>
      <c r="AH1066" s="6"/>
      <c r="AI1066" s="6"/>
      <c r="AJ1066" s="6"/>
      <c r="AK1066" s="6"/>
      <c r="AL1066" s="6"/>
    </row>
    <row r="1067" spans="1:38" ht="15.75" customHeight="1">
      <c r="A1067" s="84"/>
      <c r="B1067" s="1"/>
      <c r="C1067" s="2"/>
      <c r="D1067" s="3"/>
      <c r="E1067" s="1"/>
      <c r="F1067" s="4"/>
      <c r="G1067" s="1"/>
      <c r="H1067" s="1"/>
      <c r="I1067" s="1"/>
      <c r="J1067" s="1"/>
      <c r="K1067" s="1"/>
      <c r="L1067" s="1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6"/>
      <c r="AG1067" s="6"/>
      <c r="AH1067" s="6"/>
      <c r="AI1067" s="6"/>
      <c r="AJ1067" s="6"/>
      <c r="AK1067" s="6"/>
      <c r="AL1067" s="6"/>
    </row>
    <row r="1068" spans="1:38" ht="15.75" customHeight="1">
      <c r="A1068" s="84"/>
      <c r="B1068" s="1"/>
      <c r="C1068" s="2"/>
      <c r="D1068" s="3"/>
      <c r="E1068" s="1"/>
      <c r="F1068" s="4"/>
      <c r="G1068" s="1"/>
      <c r="H1068" s="1"/>
      <c r="I1068" s="1"/>
      <c r="J1068" s="1"/>
      <c r="K1068" s="1"/>
      <c r="L1068" s="1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6"/>
      <c r="AG1068" s="6"/>
      <c r="AH1068" s="6"/>
      <c r="AI1068" s="6"/>
      <c r="AJ1068" s="6"/>
      <c r="AK1068" s="6"/>
      <c r="AL1068" s="6"/>
    </row>
    <row r="1069" spans="1:38" ht="15.75" customHeight="1">
      <c r="A1069" s="84"/>
      <c r="B1069" s="1"/>
      <c r="C1069" s="2"/>
      <c r="D1069" s="3"/>
      <c r="E1069" s="1"/>
      <c r="F1069" s="4"/>
      <c r="G1069" s="1"/>
      <c r="H1069" s="1"/>
      <c r="I1069" s="1"/>
      <c r="J1069" s="1"/>
      <c r="K1069" s="1"/>
      <c r="L1069" s="1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6"/>
      <c r="AG1069" s="6"/>
      <c r="AH1069" s="6"/>
      <c r="AI1069" s="6"/>
      <c r="AJ1069" s="6"/>
      <c r="AK1069" s="6"/>
      <c r="AL1069" s="6"/>
    </row>
    <row r="1070" spans="1:38" ht="15.75" customHeight="1">
      <c r="A1070" s="84"/>
      <c r="B1070" s="1"/>
      <c r="C1070" s="2"/>
      <c r="D1070" s="3"/>
      <c r="E1070" s="1"/>
      <c r="F1070" s="4"/>
      <c r="G1070" s="1"/>
      <c r="H1070" s="1"/>
      <c r="I1070" s="1"/>
      <c r="J1070" s="1"/>
      <c r="K1070" s="1"/>
      <c r="L1070" s="1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6"/>
      <c r="AG1070" s="6"/>
      <c r="AH1070" s="6"/>
      <c r="AI1070" s="6"/>
      <c r="AJ1070" s="6"/>
      <c r="AK1070" s="6"/>
      <c r="AL1070" s="6"/>
    </row>
    <row r="1071" spans="1:38" ht="15.75" customHeight="1">
      <c r="A1071" s="84"/>
      <c r="AD1071" s="109"/>
    </row>
    <row r="1072" spans="1:38" ht="15.75" customHeight="1">
      <c r="A1072" s="84"/>
      <c r="AD1072" s="109"/>
    </row>
  </sheetData>
  <mergeCells count="30"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  <mergeCell ref="AB9:AB10"/>
    <mergeCell ref="C233:G233"/>
    <mergeCell ref="C235:G235"/>
    <mergeCell ref="C237:G237"/>
    <mergeCell ref="C239:G239"/>
    <mergeCell ref="AC9:AC11"/>
    <mergeCell ref="N9:O9"/>
    <mergeCell ref="P9:P10"/>
    <mergeCell ref="Q9:R9"/>
    <mergeCell ref="S9:S10"/>
    <mergeCell ref="T9:U9"/>
    <mergeCell ref="V9:V10"/>
    <mergeCell ref="W9:X9"/>
    <mergeCell ref="Y9:Y10"/>
    <mergeCell ref="Z9:AA9"/>
  </mergeCells>
  <pageMargins left="0.7" right="0.7" top="0.75" bottom="0.75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0"/>
  <sheetViews>
    <sheetView tabSelected="1" topLeftCell="A22" zoomScale="55" zoomScaleNormal="55" workbookViewId="0">
      <selection activeCell="W25" sqref="W25"/>
    </sheetView>
  </sheetViews>
  <sheetFormatPr defaultColWidth="14.42578125" defaultRowHeight="15"/>
  <cols>
    <col min="1" max="1" width="42.140625" customWidth="1"/>
    <col min="2" max="2" width="22.5703125" customWidth="1"/>
    <col min="3" max="3" width="23.85546875" customWidth="1"/>
    <col min="4" max="4" width="11.28515625" customWidth="1"/>
    <col min="5" max="5" width="17.28515625" customWidth="1"/>
    <col min="6" max="6" width="31.5703125" customWidth="1"/>
    <col min="7" max="7" width="11.85546875" customWidth="1"/>
    <col min="8" max="8" width="22.5703125" customWidth="1"/>
    <col min="9" max="9" width="27.7109375" customWidth="1"/>
    <col min="10" max="10" width="18.28515625" customWidth="1"/>
    <col min="11" max="11" width="19.85546875" customWidth="1"/>
    <col min="12" max="12" width="29.28515625" customWidth="1"/>
    <col min="13" max="13" width="15" customWidth="1"/>
    <col min="14" max="14" width="21.85546875" style="130" customWidth="1"/>
    <col min="15" max="15" width="19.28515625" style="130" customWidth="1"/>
    <col min="16" max="22" width="15" style="130" customWidth="1"/>
    <col min="23" max="24" width="23.5703125" style="130" customWidth="1"/>
    <col min="25" max="25" width="15" style="130" customWidth="1"/>
    <col min="26" max="26" width="23.7109375" style="130" bestFit="1" customWidth="1"/>
    <col min="27" max="27" width="27" style="130" bestFit="1" customWidth="1"/>
    <col min="28" max="28" width="15" style="130" customWidth="1"/>
    <col min="29" max="29" width="21.42578125" customWidth="1"/>
    <col min="30" max="30" width="27.42578125" customWidth="1"/>
    <col min="31" max="31" width="23.42578125" customWidth="1"/>
    <col min="32" max="38" width="9.140625" customWidth="1"/>
  </cols>
  <sheetData>
    <row r="1" spans="1:38" ht="20.25">
      <c r="A1" s="6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0.25">
      <c r="A2" s="6"/>
      <c r="B2" s="1"/>
      <c r="C2" s="2"/>
      <c r="D2" s="3"/>
      <c r="E2" s="1"/>
      <c r="F2" s="4"/>
      <c r="G2" s="1"/>
      <c r="H2" s="1"/>
      <c r="I2" s="225" t="s">
        <v>0</v>
      </c>
      <c r="J2" s="226"/>
      <c r="K2" s="226"/>
      <c r="L2" s="22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0.25">
      <c r="A3" s="6"/>
      <c r="B3" s="1"/>
      <c r="C3" s="2"/>
      <c r="D3" s="3"/>
      <c r="E3" s="1"/>
      <c r="F3" s="4"/>
      <c r="G3" s="1"/>
      <c r="H3" s="1"/>
      <c r="I3" s="227" t="s">
        <v>560</v>
      </c>
      <c r="J3" s="228"/>
      <c r="K3" s="228"/>
      <c r="L3" s="22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0.25">
      <c r="A4" s="6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29" t="s">
        <v>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238" t="s">
        <v>751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0.25">
      <c r="A7" s="6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0.25">
      <c r="A8" s="6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9" customHeight="1">
      <c r="A9" s="265" t="s">
        <v>3</v>
      </c>
      <c r="B9" s="247" t="s">
        <v>4</v>
      </c>
      <c r="C9" s="233"/>
      <c r="D9" s="234" t="s">
        <v>5</v>
      </c>
      <c r="E9" s="248" t="s">
        <v>6</v>
      </c>
      <c r="F9" s="233"/>
      <c r="G9" s="240" t="s">
        <v>5</v>
      </c>
      <c r="H9" s="266" t="s">
        <v>7</v>
      </c>
      <c r="I9" s="233"/>
      <c r="J9" s="242" t="s">
        <v>5</v>
      </c>
      <c r="K9" s="235" t="s">
        <v>8</v>
      </c>
      <c r="L9" s="233"/>
      <c r="M9" s="267" t="s">
        <v>5</v>
      </c>
      <c r="N9" s="253" t="s">
        <v>579</v>
      </c>
      <c r="O9" s="254"/>
      <c r="P9" s="255" t="s">
        <v>5</v>
      </c>
      <c r="Q9" s="256" t="s">
        <v>580</v>
      </c>
      <c r="R9" s="254"/>
      <c r="S9" s="257" t="s">
        <v>5</v>
      </c>
      <c r="T9" s="258" t="s">
        <v>581</v>
      </c>
      <c r="U9" s="254"/>
      <c r="V9" s="259" t="s">
        <v>5</v>
      </c>
      <c r="W9" s="260" t="s">
        <v>582</v>
      </c>
      <c r="X9" s="254"/>
      <c r="Y9" s="261" t="s">
        <v>9</v>
      </c>
      <c r="Z9" s="262" t="s">
        <v>583</v>
      </c>
      <c r="AA9" s="254"/>
      <c r="AB9" s="251" t="s">
        <v>9</v>
      </c>
      <c r="AC9" s="236" t="s">
        <v>748</v>
      </c>
      <c r="AD9" s="236" t="s">
        <v>749</v>
      </c>
      <c r="AE9" s="236" t="s">
        <v>750</v>
      </c>
      <c r="AF9" s="8"/>
      <c r="AG9" s="8"/>
      <c r="AH9" s="8"/>
      <c r="AI9" s="8"/>
      <c r="AJ9" s="8"/>
      <c r="AK9" s="8"/>
      <c r="AL9" s="8"/>
    </row>
    <row r="10" spans="1:38" ht="47.25">
      <c r="A10" s="231"/>
      <c r="B10" s="9" t="s">
        <v>10</v>
      </c>
      <c r="C10" s="9" t="s">
        <v>11</v>
      </c>
      <c r="D10" s="231"/>
      <c r="E10" s="10" t="s">
        <v>10</v>
      </c>
      <c r="F10" s="11" t="s">
        <v>12</v>
      </c>
      <c r="G10" s="231"/>
      <c r="H10" s="12" t="s">
        <v>10</v>
      </c>
      <c r="I10" s="13" t="s">
        <v>12</v>
      </c>
      <c r="J10" s="231"/>
      <c r="K10" s="14" t="s">
        <v>10</v>
      </c>
      <c r="L10" s="15" t="s">
        <v>12</v>
      </c>
      <c r="M10" s="231"/>
      <c r="N10" s="139" t="s">
        <v>10</v>
      </c>
      <c r="O10" s="139" t="s">
        <v>11</v>
      </c>
      <c r="P10" s="252"/>
      <c r="Q10" s="140" t="s">
        <v>10</v>
      </c>
      <c r="R10" s="141" t="s">
        <v>12</v>
      </c>
      <c r="S10" s="252"/>
      <c r="T10" s="142" t="s">
        <v>10</v>
      </c>
      <c r="U10" s="143" t="s">
        <v>12</v>
      </c>
      <c r="V10" s="252"/>
      <c r="W10" s="144" t="s">
        <v>10</v>
      </c>
      <c r="X10" s="145" t="s">
        <v>12</v>
      </c>
      <c r="Y10" s="252"/>
      <c r="Z10" s="146" t="s">
        <v>10</v>
      </c>
      <c r="AA10" s="147" t="s">
        <v>12</v>
      </c>
      <c r="AB10" s="252"/>
      <c r="AC10" s="263"/>
      <c r="AD10" s="263"/>
      <c r="AE10" s="263"/>
      <c r="AF10" s="6"/>
      <c r="AG10" s="6"/>
      <c r="AH10" s="6"/>
      <c r="AI10" s="6"/>
      <c r="AJ10" s="6"/>
      <c r="AK10" s="6"/>
      <c r="AL10" s="6"/>
    </row>
    <row r="11" spans="1:38" ht="94.5">
      <c r="A11" s="110"/>
      <c r="B11" s="9" t="s">
        <v>13</v>
      </c>
      <c r="C11" s="18" t="s">
        <v>13</v>
      </c>
      <c r="D11" s="111" t="s">
        <v>14</v>
      </c>
      <c r="E11" s="10" t="s">
        <v>13</v>
      </c>
      <c r="F11" s="21" t="s">
        <v>13</v>
      </c>
      <c r="G11" s="112" t="s">
        <v>14</v>
      </c>
      <c r="H11" s="12" t="s">
        <v>13</v>
      </c>
      <c r="I11" s="12" t="s">
        <v>13</v>
      </c>
      <c r="J11" s="113" t="s">
        <v>14</v>
      </c>
      <c r="K11" s="14" t="s">
        <v>13</v>
      </c>
      <c r="L11" s="14" t="s">
        <v>13</v>
      </c>
      <c r="M11" s="41" t="s">
        <v>14</v>
      </c>
      <c r="N11" s="148" t="s">
        <v>13</v>
      </c>
      <c r="O11" s="149" t="s">
        <v>13</v>
      </c>
      <c r="P11" s="150" t="s">
        <v>14</v>
      </c>
      <c r="Q11" s="151" t="s">
        <v>13</v>
      </c>
      <c r="R11" s="152" t="s">
        <v>13</v>
      </c>
      <c r="S11" s="153" t="s">
        <v>14</v>
      </c>
      <c r="T11" s="154" t="s">
        <v>13</v>
      </c>
      <c r="U11" s="154" t="s">
        <v>13</v>
      </c>
      <c r="V11" s="155" t="s">
        <v>14</v>
      </c>
      <c r="W11" s="156" t="s">
        <v>13</v>
      </c>
      <c r="X11" s="156" t="s">
        <v>13</v>
      </c>
      <c r="Y11" s="157" t="s">
        <v>15</v>
      </c>
      <c r="Z11" s="158" t="s">
        <v>13</v>
      </c>
      <c r="AA11" s="158" t="s">
        <v>13</v>
      </c>
      <c r="AB11" s="159" t="s">
        <v>15</v>
      </c>
      <c r="AC11" s="264"/>
      <c r="AD11" s="264"/>
      <c r="AE11" s="264"/>
      <c r="AF11" s="4"/>
      <c r="AG11" s="4"/>
      <c r="AH11" s="4"/>
      <c r="AI11" s="4"/>
      <c r="AJ11" s="4"/>
      <c r="AK11" s="4"/>
      <c r="AL11" s="4"/>
    </row>
    <row r="12" spans="1:38" ht="20.25">
      <c r="A12" s="114" t="s">
        <v>491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160"/>
      <c r="O12" s="161"/>
      <c r="P12" s="160"/>
      <c r="Q12" s="160"/>
      <c r="R12" s="162"/>
      <c r="S12" s="160"/>
      <c r="T12" s="160"/>
      <c r="U12" s="160"/>
      <c r="V12" s="160"/>
      <c r="W12" s="160"/>
      <c r="X12" s="163"/>
      <c r="Y12" s="164"/>
      <c r="Z12" s="164"/>
      <c r="AA12" s="164"/>
      <c r="AB12" s="164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20.25">
      <c r="A13" s="115" t="s">
        <v>146</v>
      </c>
      <c r="B13" s="34"/>
      <c r="C13" s="116"/>
      <c r="D13" s="51"/>
      <c r="E13" s="52"/>
      <c r="F13" s="21"/>
      <c r="G13" s="53"/>
      <c r="H13" s="54"/>
      <c r="I13" s="117" t="s">
        <v>492</v>
      </c>
      <c r="J13" s="70">
        <v>1</v>
      </c>
      <c r="K13" s="71"/>
      <c r="L13" s="118"/>
      <c r="M13" s="119"/>
      <c r="N13" s="174"/>
      <c r="O13" s="208" t="s">
        <v>1105</v>
      </c>
      <c r="P13" s="166">
        <v>1</v>
      </c>
      <c r="Q13" s="167"/>
      <c r="R13" s="152"/>
      <c r="S13" s="168"/>
      <c r="T13" s="169"/>
      <c r="U13" s="126" t="s">
        <v>1106</v>
      </c>
      <c r="V13" s="170">
        <v>1</v>
      </c>
      <c r="W13" s="71" t="s">
        <v>1216</v>
      </c>
      <c r="X13" s="209"/>
      <c r="Y13" s="210">
        <v>1</v>
      </c>
      <c r="Z13" s="210"/>
      <c r="AA13" s="211" t="s">
        <v>1107</v>
      </c>
      <c r="AB13" s="210">
        <v>1</v>
      </c>
      <c r="AC13" s="42">
        <f>SUM(D13,G13,J13,M13,AB13,Y13,V13,S13,P13)</f>
        <v>5</v>
      </c>
      <c r="AD13" s="42">
        <v>68</v>
      </c>
      <c r="AE13" s="44">
        <f t="shared" ref="AE13" si="0">AC13/AD13</f>
        <v>7.3529411764705885E-2</v>
      </c>
      <c r="AF13" s="6"/>
      <c r="AG13" s="6"/>
      <c r="AH13" s="6"/>
      <c r="AI13" s="6"/>
      <c r="AJ13" s="6"/>
      <c r="AK13" s="6"/>
      <c r="AL13" s="6"/>
    </row>
    <row r="14" spans="1:38" ht="20.25">
      <c r="A14" s="115" t="s">
        <v>150</v>
      </c>
      <c r="B14" s="34"/>
      <c r="C14" s="116" t="s">
        <v>493</v>
      </c>
      <c r="D14" s="51">
        <v>1</v>
      </c>
      <c r="E14" s="52"/>
      <c r="F14" s="21" t="s">
        <v>494</v>
      </c>
      <c r="G14" s="53">
        <v>1</v>
      </c>
      <c r="H14" s="54"/>
      <c r="I14" s="117"/>
      <c r="J14" s="70"/>
      <c r="K14" s="71"/>
      <c r="L14" s="118" t="s">
        <v>495</v>
      </c>
      <c r="M14" s="119">
        <v>1</v>
      </c>
      <c r="N14" s="174"/>
      <c r="O14" s="208" t="s">
        <v>1108</v>
      </c>
      <c r="P14" s="166">
        <v>1</v>
      </c>
      <c r="Q14" s="167"/>
      <c r="R14" s="152"/>
      <c r="S14" s="168"/>
      <c r="T14" s="169"/>
      <c r="U14" s="126"/>
      <c r="V14" s="170"/>
      <c r="W14" s="203"/>
      <c r="X14" s="212" t="s">
        <v>1109</v>
      </c>
      <c r="Y14" s="210">
        <v>1</v>
      </c>
      <c r="Z14" s="210"/>
      <c r="AA14" s="210"/>
      <c r="AB14" s="210"/>
      <c r="AC14" s="42">
        <f t="shared" ref="AC14:AC28" si="1">SUM(D14,G14,J14,M14,AB14,Y14,V14,S14,P14)</f>
        <v>5</v>
      </c>
      <c r="AD14" s="42">
        <v>102</v>
      </c>
      <c r="AE14" s="44">
        <f t="shared" ref="AE14:AE28" si="2">AC14/AD14</f>
        <v>4.9019607843137254E-2</v>
      </c>
      <c r="AF14" s="6"/>
      <c r="AG14" s="6"/>
      <c r="AH14" s="6"/>
      <c r="AI14" s="6"/>
      <c r="AJ14" s="6"/>
      <c r="AK14" s="6"/>
      <c r="AL14" s="6"/>
    </row>
    <row r="15" spans="1:38" ht="20.25">
      <c r="A15" s="115" t="s">
        <v>23</v>
      </c>
      <c r="B15" s="34"/>
      <c r="C15" s="116"/>
      <c r="D15" s="51">
        <v>0</v>
      </c>
      <c r="E15" s="52"/>
      <c r="F15" s="21" t="s">
        <v>496</v>
      </c>
      <c r="G15" s="53">
        <v>1</v>
      </c>
      <c r="H15" s="54"/>
      <c r="I15" s="117" t="s">
        <v>497</v>
      </c>
      <c r="J15" s="70">
        <v>1</v>
      </c>
      <c r="K15" s="71"/>
      <c r="L15" s="118" t="s">
        <v>498</v>
      </c>
      <c r="M15" s="119">
        <v>2</v>
      </c>
      <c r="N15" s="174"/>
      <c r="O15" s="208"/>
      <c r="P15" s="166">
        <v>0</v>
      </c>
      <c r="Q15" s="167"/>
      <c r="R15" s="152" t="s">
        <v>1110</v>
      </c>
      <c r="S15" s="168">
        <v>1</v>
      </c>
      <c r="T15" s="169"/>
      <c r="U15" s="126"/>
      <c r="V15" s="170"/>
      <c r="W15" s="203"/>
      <c r="X15" s="212" t="s">
        <v>1111</v>
      </c>
      <c r="Y15" s="210">
        <v>2</v>
      </c>
      <c r="Z15" s="210"/>
      <c r="AA15" s="213" t="s">
        <v>1112</v>
      </c>
      <c r="AB15" s="210">
        <v>1</v>
      </c>
      <c r="AC15" s="42">
        <f t="shared" si="1"/>
        <v>8</v>
      </c>
      <c r="AD15" s="42">
        <v>102</v>
      </c>
      <c r="AE15" s="44">
        <f t="shared" si="2"/>
        <v>7.8431372549019607E-2</v>
      </c>
      <c r="AF15" s="6"/>
      <c r="AG15" s="6"/>
      <c r="AH15" s="6"/>
      <c r="AI15" s="6"/>
      <c r="AJ15" s="6"/>
      <c r="AK15" s="6"/>
      <c r="AL15" s="6"/>
    </row>
    <row r="16" spans="1:38" ht="20.25">
      <c r="A16" s="115" t="s">
        <v>156</v>
      </c>
      <c r="B16" s="34"/>
      <c r="C16" s="116"/>
      <c r="D16" s="51"/>
      <c r="E16" s="52"/>
      <c r="F16" s="21"/>
      <c r="G16" s="53"/>
      <c r="H16" s="54"/>
      <c r="I16" s="117"/>
      <c r="J16" s="70"/>
      <c r="K16" s="71"/>
      <c r="L16" s="118" t="s">
        <v>499</v>
      </c>
      <c r="M16" s="119">
        <v>1</v>
      </c>
      <c r="N16" s="174"/>
      <c r="O16" s="208"/>
      <c r="P16" s="166"/>
      <c r="Q16" s="167"/>
      <c r="R16" s="152"/>
      <c r="S16" s="168"/>
      <c r="T16" s="169"/>
      <c r="U16" s="126"/>
      <c r="V16" s="170"/>
      <c r="W16" s="203"/>
      <c r="X16" s="212" t="s">
        <v>1113</v>
      </c>
      <c r="Y16" s="210">
        <v>1</v>
      </c>
      <c r="Z16" s="210"/>
      <c r="AA16" s="210"/>
      <c r="AB16" s="210"/>
      <c r="AC16" s="42">
        <f t="shared" si="1"/>
        <v>2</v>
      </c>
      <c r="AD16" s="42">
        <v>68</v>
      </c>
      <c r="AE16" s="44">
        <f t="shared" si="2"/>
        <v>2.9411764705882353E-2</v>
      </c>
      <c r="AF16" s="6"/>
      <c r="AG16" s="6"/>
      <c r="AH16" s="6"/>
      <c r="AI16" s="6"/>
      <c r="AJ16" s="6"/>
      <c r="AK16" s="6"/>
      <c r="AL16" s="6"/>
    </row>
    <row r="17" spans="1:38" ht="20.25">
      <c r="A17" s="115" t="s">
        <v>158</v>
      </c>
      <c r="B17" s="34"/>
      <c r="C17" s="116"/>
      <c r="D17" s="51"/>
      <c r="E17" s="52"/>
      <c r="F17" s="21"/>
      <c r="G17" s="53"/>
      <c r="H17" s="54"/>
      <c r="I17" s="117" t="s">
        <v>500</v>
      </c>
      <c r="J17" s="70">
        <v>1</v>
      </c>
      <c r="K17" s="71"/>
      <c r="L17" s="118"/>
      <c r="M17" s="119"/>
      <c r="N17" s="174"/>
      <c r="O17" s="208"/>
      <c r="P17" s="166"/>
      <c r="Q17" s="167"/>
      <c r="R17" s="152"/>
      <c r="S17" s="168"/>
      <c r="T17" s="169"/>
      <c r="U17" s="126" t="s">
        <v>1114</v>
      </c>
      <c r="V17" s="170">
        <v>1</v>
      </c>
      <c r="W17" s="203"/>
      <c r="X17" s="209"/>
      <c r="Y17" s="210"/>
      <c r="Z17" s="210"/>
      <c r="AA17" s="210"/>
      <c r="AB17" s="210"/>
      <c r="AC17" s="42">
        <f t="shared" si="1"/>
        <v>2</v>
      </c>
      <c r="AD17" s="42">
        <v>34</v>
      </c>
      <c r="AE17" s="44">
        <f t="shared" si="2"/>
        <v>5.8823529411764705E-2</v>
      </c>
      <c r="AF17" s="6"/>
      <c r="AG17" s="6"/>
      <c r="AH17" s="6"/>
      <c r="AI17" s="6"/>
      <c r="AJ17" s="6"/>
      <c r="AK17" s="6"/>
      <c r="AL17" s="6"/>
    </row>
    <row r="18" spans="1:38" ht="31.5">
      <c r="A18" s="115" t="s">
        <v>164</v>
      </c>
      <c r="B18" s="34"/>
      <c r="C18" s="116"/>
      <c r="D18" s="51"/>
      <c r="E18" s="52"/>
      <c r="F18" s="21" t="s">
        <v>555</v>
      </c>
      <c r="G18" s="53">
        <v>1</v>
      </c>
      <c r="H18" s="54"/>
      <c r="I18" s="117"/>
      <c r="J18" s="70"/>
      <c r="K18" s="71"/>
      <c r="L18" s="118"/>
      <c r="M18" s="119"/>
      <c r="N18" s="174"/>
      <c r="O18" s="208"/>
      <c r="P18" s="166"/>
      <c r="Q18" s="167"/>
      <c r="R18" s="152" t="s">
        <v>1115</v>
      </c>
      <c r="S18" s="168">
        <v>1</v>
      </c>
      <c r="T18" s="169"/>
      <c r="U18" s="126"/>
      <c r="V18" s="170"/>
      <c r="W18" s="203"/>
      <c r="X18" s="209"/>
      <c r="Y18" s="210"/>
      <c r="Z18" s="210"/>
      <c r="AA18" s="210"/>
      <c r="AB18" s="210"/>
      <c r="AC18" s="42">
        <f t="shared" si="1"/>
        <v>2</v>
      </c>
      <c r="AD18" s="42">
        <v>34</v>
      </c>
      <c r="AE18" s="44">
        <f t="shared" si="2"/>
        <v>5.8823529411764705E-2</v>
      </c>
      <c r="AF18" s="6"/>
      <c r="AG18" s="6"/>
      <c r="AH18" s="6"/>
      <c r="AI18" s="6"/>
      <c r="AJ18" s="6"/>
      <c r="AK18" s="6"/>
      <c r="AL18" s="6"/>
    </row>
    <row r="19" spans="1:38" ht="20.25">
      <c r="A19" s="115" t="s">
        <v>198</v>
      </c>
      <c r="B19" s="34"/>
      <c r="C19" s="116"/>
      <c r="D19" s="51"/>
      <c r="E19" s="52"/>
      <c r="F19" s="21"/>
      <c r="G19" s="53"/>
      <c r="H19" s="54"/>
      <c r="I19" s="117"/>
      <c r="J19" s="70"/>
      <c r="K19" s="71"/>
      <c r="L19" s="118" t="s">
        <v>501</v>
      </c>
      <c r="M19" s="119">
        <v>1</v>
      </c>
      <c r="N19" s="174"/>
      <c r="O19" s="208"/>
      <c r="P19" s="166"/>
      <c r="Q19" s="167"/>
      <c r="R19" s="152"/>
      <c r="S19" s="168"/>
      <c r="T19" s="169"/>
      <c r="U19" s="126"/>
      <c r="V19" s="170"/>
      <c r="W19" s="203"/>
      <c r="X19" s="212" t="s">
        <v>1116</v>
      </c>
      <c r="Y19" s="210">
        <v>1</v>
      </c>
      <c r="Z19" s="210"/>
      <c r="AA19" s="210"/>
      <c r="AB19" s="210">
        <v>1</v>
      </c>
      <c r="AC19" s="42">
        <f t="shared" si="1"/>
        <v>3</v>
      </c>
      <c r="AD19" s="42">
        <v>34</v>
      </c>
      <c r="AE19" s="44">
        <f t="shared" si="2"/>
        <v>8.8235294117647065E-2</v>
      </c>
      <c r="AF19" s="6"/>
      <c r="AG19" s="6"/>
      <c r="AH19" s="6"/>
      <c r="AI19" s="6"/>
      <c r="AJ19" s="6"/>
      <c r="AK19" s="6"/>
      <c r="AL19" s="6"/>
    </row>
    <row r="20" spans="1:38" ht="78.75">
      <c r="A20" s="115" t="s">
        <v>57</v>
      </c>
      <c r="B20" s="76"/>
      <c r="C20" s="116"/>
      <c r="D20" s="35"/>
      <c r="E20" s="52"/>
      <c r="F20" s="21" t="s">
        <v>502</v>
      </c>
      <c r="G20" s="37">
        <v>2</v>
      </c>
      <c r="H20" s="54"/>
      <c r="I20" s="55" t="s">
        <v>503</v>
      </c>
      <c r="J20" s="39">
        <v>1</v>
      </c>
      <c r="K20" s="71"/>
      <c r="L20" s="129" t="s">
        <v>504</v>
      </c>
      <c r="M20" s="119">
        <v>1</v>
      </c>
      <c r="N20" s="165"/>
      <c r="O20" s="208"/>
      <c r="P20" s="192"/>
      <c r="Q20" s="167"/>
      <c r="R20" s="152" t="s">
        <v>1117</v>
      </c>
      <c r="S20" s="194">
        <v>2</v>
      </c>
      <c r="T20" s="169"/>
      <c r="U20" s="190" t="s">
        <v>1118</v>
      </c>
      <c r="V20" s="196">
        <v>1</v>
      </c>
      <c r="W20" s="40" t="s">
        <v>1217</v>
      </c>
      <c r="X20" s="129" t="s">
        <v>1119</v>
      </c>
      <c r="Y20" s="210">
        <v>3</v>
      </c>
      <c r="Z20" s="210"/>
      <c r="AA20" s="197" t="s">
        <v>1120</v>
      </c>
      <c r="AB20" s="210">
        <v>2</v>
      </c>
      <c r="AC20" s="42">
        <f t="shared" si="1"/>
        <v>12</v>
      </c>
      <c r="AD20" s="42">
        <v>272</v>
      </c>
      <c r="AE20" s="44">
        <f t="shared" si="2"/>
        <v>4.4117647058823532E-2</v>
      </c>
      <c r="AF20" s="6"/>
      <c r="AG20" s="6"/>
      <c r="AH20" s="6"/>
      <c r="AI20" s="6"/>
      <c r="AJ20" s="6"/>
      <c r="AK20" s="6"/>
      <c r="AL20" s="6"/>
    </row>
    <row r="21" spans="1:38" ht="20.25">
      <c r="A21" s="115" t="s">
        <v>329</v>
      </c>
      <c r="B21" s="34"/>
      <c r="C21" s="116"/>
      <c r="D21" s="51"/>
      <c r="E21" s="52"/>
      <c r="F21" s="21"/>
      <c r="G21" s="53"/>
      <c r="H21" s="54"/>
      <c r="I21" s="117"/>
      <c r="J21" s="70"/>
      <c r="K21" s="71"/>
      <c r="L21" s="118" t="s">
        <v>505</v>
      </c>
      <c r="M21" s="119">
        <v>1</v>
      </c>
      <c r="N21" s="174"/>
      <c r="O21" s="208"/>
      <c r="P21" s="166"/>
      <c r="Q21" s="167"/>
      <c r="R21" s="152"/>
      <c r="S21" s="168"/>
      <c r="T21" s="169"/>
      <c r="U21" s="126"/>
      <c r="V21" s="170"/>
      <c r="W21" s="203"/>
      <c r="X21" s="212" t="s">
        <v>1121</v>
      </c>
      <c r="Y21" s="210">
        <v>1</v>
      </c>
      <c r="Z21" s="210"/>
      <c r="AA21" s="210"/>
      <c r="AB21" s="210"/>
      <c r="AC21" s="42">
        <f t="shared" si="1"/>
        <v>2</v>
      </c>
      <c r="AD21" s="42">
        <v>34</v>
      </c>
      <c r="AE21" s="44">
        <f t="shared" si="2"/>
        <v>5.8823529411764705E-2</v>
      </c>
      <c r="AF21" s="6"/>
      <c r="AG21" s="6"/>
      <c r="AH21" s="6"/>
      <c r="AI21" s="6"/>
      <c r="AJ21" s="6"/>
      <c r="AK21" s="6"/>
      <c r="AL21" s="6"/>
    </row>
    <row r="22" spans="1:38" ht="20.25">
      <c r="A22" s="115" t="s">
        <v>248</v>
      </c>
      <c r="B22" s="34"/>
      <c r="C22" s="116"/>
      <c r="D22" s="51"/>
      <c r="E22" s="52"/>
      <c r="F22" s="21"/>
      <c r="G22" s="53"/>
      <c r="H22" s="54"/>
      <c r="I22" s="117" t="s">
        <v>506</v>
      </c>
      <c r="J22" s="70">
        <v>1</v>
      </c>
      <c r="K22" s="71"/>
      <c r="L22" s="120"/>
      <c r="M22" s="119"/>
      <c r="N22" s="174"/>
      <c r="O22" s="208"/>
      <c r="P22" s="166"/>
      <c r="Q22" s="167"/>
      <c r="R22" s="152" t="s">
        <v>1122</v>
      </c>
      <c r="S22" s="168">
        <v>1</v>
      </c>
      <c r="T22" s="169"/>
      <c r="U22" s="126"/>
      <c r="V22" s="170"/>
      <c r="W22" s="203"/>
      <c r="X22" s="214"/>
      <c r="Y22" s="210"/>
      <c r="Z22" s="210"/>
      <c r="AA22" s="213" t="s">
        <v>1123</v>
      </c>
      <c r="AB22" s="210">
        <v>1</v>
      </c>
      <c r="AC22" s="42">
        <f t="shared" si="1"/>
        <v>3</v>
      </c>
      <c r="AD22" s="42">
        <v>34</v>
      </c>
      <c r="AE22" s="44">
        <f t="shared" si="2"/>
        <v>8.8235294117647065E-2</v>
      </c>
      <c r="AF22" s="6"/>
      <c r="AG22" s="6"/>
      <c r="AH22" s="6"/>
      <c r="AI22" s="6"/>
      <c r="AJ22" s="6"/>
      <c r="AK22" s="6"/>
      <c r="AL22" s="6"/>
    </row>
    <row r="23" spans="1:38" ht="20.25">
      <c r="A23" s="115" t="s">
        <v>160</v>
      </c>
      <c r="B23" s="34"/>
      <c r="C23" s="116"/>
      <c r="D23" s="51"/>
      <c r="E23" s="52"/>
      <c r="F23" s="21"/>
      <c r="G23" s="53"/>
      <c r="H23" s="54"/>
      <c r="I23" s="117"/>
      <c r="J23" s="70"/>
      <c r="K23" s="71"/>
      <c r="L23" s="118" t="s">
        <v>507</v>
      </c>
      <c r="M23" s="119">
        <v>1</v>
      </c>
      <c r="N23" s="174"/>
      <c r="O23" s="208"/>
      <c r="P23" s="166"/>
      <c r="Q23" s="167"/>
      <c r="R23" s="152"/>
      <c r="S23" s="168"/>
      <c r="T23" s="169"/>
      <c r="U23" s="126"/>
      <c r="V23" s="170"/>
      <c r="W23" s="203"/>
      <c r="X23" s="212" t="s">
        <v>1124</v>
      </c>
      <c r="Y23" s="210">
        <v>1</v>
      </c>
      <c r="Z23" s="210"/>
      <c r="AA23" s="210"/>
      <c r="AB23" s="210"/>
      <c r="AC23" s="42">
        <f t="shared" si="1"/>
        <v>2</v>
      </c>
      <c r="AD23" s="42">
        <v>34</v>
      </c>
      <c r="AE23" s="44">
        <f t="shared" si="2"/>
        <v>5.8823529411764705E-2</v>
      </c>
      <c r="AF23" s="6"/>
      <c r="AG23" s="6"/>
      <c r="AH23" s="6"/>
      <c r="AI23" s="6"/>
      <c r="AJ23" s="6"/>
      <c r="AK23" s="6"/>
      <c r="AL23" s="6"/>
    </row>
    <row r="24" spans="1:38" ht="20.25">
      <c r="A24" s="115" t="s">
        <v>246</v>
      </c>
      <c r="B24" s="34"/>
      <c r="C24" s="116" t="s">
        <v>508</v>
      </c>
      <c r="D24" s="51">
        <v>1</v>
      </c>
      <c r="E24" s="52"/>
      <c r="F24" s="21" t="s">
        <v>509</v>
      </c>
      <c r="G24" s="53">
        <v>1</v>
      </c>
      <c r="H24" s="54"/>
      <c r="I24" s="117" t="s">
        <v>510</v>
      </c>
      <c r="J24" s="70">
        <v>1</v>
      </c>
      <c r="K24" s="71"/>
      <c r="L24" s="118" t="s">
        <v>511</v>
      </c>
      <c r="M24" s="119">
        <v>1</v>
      </c>
      <c r="N24" s="174"/>
      <c r="O24" s="208" t="s">
        <v>1125</v>
      </c>
      <c r="P24" s="166">
        <v>1</v>
      </c>
      <c r="Q24" s="167"/>
      <c r="R24" s="152"/>
      <c r="S24" s="168"/>
      <c r="T24" s="169"/>
      <c r="U24" s="126" t="s">
        <v>1126</v>
      </c>
      <c r="V24" s="170">
        <v>1</v>
      </c>
      <c r="W24" s="203"/>
      <c r="X24" s="209"/>
      <c r="Y24" s="210"/>
      <c r="Z24" s="210"/>
      <c r="AA24" s="210"/>
      <c r="AB24" s="210"/>
      <c r="AC24" s="42">
        <f t="shared" si="1"/>
        <v>6</v>
      </c>
      <c r="AD24" s="42">
        <v>136</v>
      </c>
      <c r="AE24" s="44">
        <f t="shared" si="2"/>
        <v>4.4117647058823532E-2</v>
      </c>
      <c r="AF24" s="6"/>
      <c r="AG24" s="6"/>
      <c r="AH24" s="6"/>
      <c r="AI24" s="6"/>
      <c r="AJ24" s="6"/>
      <c r="AK24" s="6"/>
      <c r="AL24" s="6"/>
    </row>
    <row r="25" spans="1:38" ht="20.25">
      <c r="A25" s="115" t="s">
        <v>336</v>
      </c>
      <c r="B25" s="34"/>
      <c r="C25" s="116"/>
      <c r="D25" s="51"/>
      <c r="E25" s="52"/>
      <c r="F25" s="21"/>
      <c r="G25" s="53"/>
      <c r="H25" s="54"/>
      <c r="I25" s="117" t="s">
        <v>512</v>
      </c>
      <c r="J25" s="70">
        <v>1</v>
      </c>
      <c r="K25" s="71"/>
      <c r="L25" s="120"/>
      <c r="M25" s="119"/>
      <c r="N25" s="174"/>
      <c r="O25" s="208"/>
      <c r="P25" s="166"/>
      <c r="Q25" s="167"/>
      <c r="R25" s="152"/>
      <c r="S25" s="168"/>
      <c r="T25" s="169"/>
      <c r="U25" s="126" t="s">
        <v>1127</v>
      </c>
      <c r="V25" s="170">
        <v>1</v>
      </c>
      <c r="W25" s="203"/>
      <c r="X25" s="214"/>
      <c r="Y25" s="210"/>
      <c r="Z25" s="210"/>
      <c r="AA25" s="210"/>
      <c r="AB25" s="210"/>
      <c r="AC25" s="42">
        <f t="shared" si="1"/>
        <v>2</v>
      </c>
      <c r="AD25" s="42">
        <v>34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20.25">
      <c r="A26" s="115" t="s">
        <v>34</v>
      </c>
      <c r="B26" s="34"/>
      <c r="C26" s="116"/>
      <c r="D26" s="51"/>
      <c r="E26" s="52"/>
      <c r="F26" s="21" t="s">
        <v>513</v>
      </c>
      <c r="G26" s="53">
        <v>1</v>
      </c>
      <c r="H26" s="54"/>
      <c r="I26" s="117"/>
      <c r="J26" s="70"/>
      <c r="K26" s="71"/>
      <c r="L26" s="118" t="s">
        <v>514</v>
      </c>
      <c r="M26" s="119">
        <v>1</v>
      </c>
      <c r="N26" s="174"/>
      <c r="O26" s="208"/>
      <c r="P26" s="166"/>
      <c r="Q26" s="167"/>
      <c r="R26" s="152"/>
      <c r="S26" s="168"/>
      <c r="T26" s="169"/>
      <c r="U26" s="126" t="s">
        <v>1128</v>
      </c>
      <c r="V26" s="170">
        <v>1</v>
      </c>
      <c r="W26" s="203"/>
      <c r="X26" s="209"/>
      <c r="Y26" s="210"/>
      <c r="Z26" s="210"/>
      <c r="AA26" s="213" t="s">
        <v>1129</v>
      </c>
      <c r="AB26" s="213">
        <v>1</v>
      </c>
      <c r="AC26" s="42">
        <f t="shared" si="1"/>
        <v>4</v>
      </c>
      <c r="AD26" s="42">
        <v>102</v>
      </c>
      <c r="AE26" s="44">
        <f t="shared" si="2"/>
        <v>3.9215686274509803E-2</v>
      </c>
      <c r="AF26" s="6"/>
      <c r="AG26" s="6"/>
      <c r="AH26" s="6"/>
      <c r="AI26" s="6"/>
      <c r="AJ26" s="6"/>
      <c r="AK26" s="6"/>
      <c r="AL26" s="6"/>
    </row>
    <row r="27" spans="1:38" ht="20.25">
      <c r="A27" s="115" t="s">
        <v>515</v>
      </c>
      <c r="B27" s="34"/>
      <c r="C27" s="116"/>
      <c r="D27" s="51"/>
      <c r="E27" s="52"/>
      <c r="F27" s="21"/>
      <c r="G27" s="53"/>
      <c r="H27" s="54"/>
      <c r="I27" s="117" t="s">
        <v>516</v>
      </c>
      <c r="J27" s="70">
        <v>1</v>
      </c>
      <c r="K27" s="71"/>
      <c r="L27" s="118"/>
      <c r="M27" s="119"/>
      <c r="N27" s="174"/>
      <c r="O27" s="208"/>
      <c r="P27" s="166"/>
      <c r="Q27" s="167"/>
      <c r="R27" s="152"/>
      <c r="S27" s="168"/>
      <c r="T27" s="169"/>
      <c r="U27" s="126"/>
      <c r="V27" s="170"/>
      <c r="W27" s="203"/>
      <c r="X27" s="209"/>
      <c r="Y27" s="210"/>
      <c r="Z27" s="210"/>
      <c r="AA27" s="213" t="s">
        <v>1130</v>
      </c>
      <c r="AB27" s="210">
        <v>1</v>
      </c>
      <c r="AC27" s="42">
        <f t="shared" si="1"/>
        <v>2</v>
      </c>
      <c r="AD27" s="42">
        <v>68</v>
      </c>
      <c r="AE27" s="44">
        <f t="shared" si="2"/>
        <v>2.9411764705882353E-2</v>
      </c>
      <c r="AF27" s="6"/>
      <c r="AG27" s="6"/>
      <c r="AH27" s="6"/>
      <c r="AI27" s="6"/>
      <c r="AJ27" s="6"/>
      <c r="AK27" s="6"/>
      <c r="AL27" s="6"/>
    </row>
    <row r="28" spans="1:38" ht="37.5">
      <c r="A28" s="125" t="s">
        <v>556</v>
      </c>
      <c r="B28" s="34"/>
      <c r="C28" s="116"/>
      <c r="D28" s="51"/>
      <c r="E28" s="52"/>
      <c r="F28" s="21"/>
      <c r="G28" s="53"/>
      <c r="H28" s="54"/>
      <c r="I28" s="126" t="s">
        <v>557</v>
      </c>
      <c r="J28" s="70">
        <v>1</v>
      </c>
      <c r="K28" s="71"/>
      <c r="L28" s="118"/>
      <c r="M28" s="119"/>
      <c r="N28" s="174"/>
      <c r="O28" s="208"/>
      <c r="P28" s="166"/>
      <c r="Q28" s="167"/>
      <c r="R28" s="152" t="s">
        <v>1131</v>
      </c>
      <c r="S28" s="168">
        <v>1</v>
      </c>
      <c r="T28" s="169"/>
      <c r="U28" s="126"/>
      <c r="V28" s="170"/>
      <c r="W28" s="203"/>
      <c r="X28" s="209"/>
      <c r="Y28" s="210"/>
      <c r="Z28" s="210"/>
      <c r="AA28" s="210"/>
      <c r="AB28" s="210"/>
      <c r="AC28" s="42">
        <f t="shared" si="1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0.25">
      <c r="A29" s="121" t="s">
        <v>517</v>
      </c>
      <c r="B29" s="61"/>
      <c r="C29" s="62"/>
      <c r="D29" s="63"/>
      <c r="E29" s="61"/>
      <c r="F29" s="64"/>
      <c r="G29" s="63"/>
      <c r="H29" s="61"/>
      <c r="I29" s="61"/>
      <c r="J29" s="63"/>
      <c r="K29" s="61"/>
      <c r="L29" s="66"/>
      <c r="M29" s="67"/>
      <c r="N29" s="177"/>
      <c r="O29" s="178"/>
      <c r="P29" s="179"/>
      <c r="Q29" s="177"/>
      <c r="R29" s="180"/>
      <c r="S29" s="179"/>
      <c r="T29" s="177"/>
      <c r="U29" s="177"/>
      <c r="V29" s="179"/>
      <c r="W29" s="177"/>
      <c r="X29" s="187"/>
      <c r="Y29" s="182"/>
      <c r="Z29" s="182"/>
      <c r="AA29" s="182"/>
      <c r="AB29" s="182"/>
      <c r="AC29" s="67"/>
      <c r="AD29" s="67"/>
      <c r="AE29" s="68"/>
      <c r="AF29" s="6"/>
      <c r="AG29" s="6"/>
      <c r="AH29" s="6"/>
      <c r="AI29" s="6"/>
      <c r="AJ29" s="6"/>
      <c r="AK29" s="6"/>
      <c r="AL29" s="6"/>
    </row>
    <row r="30" spans="1:38" ht="31.5">
      <c r="A30" s="115" t="s">
        <v>146</v>
      </c>
      <c r="B30" s="34"/>
      <c r="C30" s="122"/>
      <c r="D30" s="35"/>
      <c r="E30" s="36"/>
      <c r="F30" s="10"/>
      <c r="G30" s="37"/>
      <c r="H30" s="38"/>
      <c r="I30" s="12" t="s">
        <v>518</v>
      </c>
      <c r="J30" s="39">
        <v>1</v>
      </c>
      <c r="K30" s="40"/>
      <c r="L30" s="14"/>
      <c r="M30" s="119"/>
      <c r="N30" s="174"/>
      <c r="O30" s="215"/>
      <c r="P30" s="192"/>
      <c r="Q30" s="193"/>
      <c r="R30" s="216" t="s">
        <v>1132</v>
      </c>
      <c r="S30" s="194">
        <v>1</v>
      </c>
      <c r="T30" s="195"/>
      <c r="U30" s="142"/>
      <c r="V30" s="196"/>
      <c r="W30" s="217"/>
      <c r="X30" s="144"/>
      <c r="Y30" s="210"/>
      <c r="Z30" s="210"/>
      <c r="AA30" s="210" t="s">
        <v>1133</v>
      </c>
      <c r="AB30" s="210">
        <v>1</v>
      </c>
      <c r="AC30" s="42">
        <f>SUM(D30,G30,J30,M30,AB30,Y30,V30,S30,P30)</f>
        <v>3</v>
      </c>
      <c r="AD30" s="42">
        <v>68</v>
      </c>
      <c r="AE30" s="44">
        <f t="shared" ref="AE30:AE45" si="3">AC30/AD30</f>
        <v>4.4117647058823532E-2</v>
      </c>
      <c r="AF30" s="6"/>
      <c r="AG30" s="6"/>
      <c r="AH30" s="6"/>
      <c r="AI30" s="6"/>
      <c r="AJ30" s="6"/>
      <c r="AK30" s="6"/>
      <c r="AL30" s="6"/>
    </row>
    <row r="31" spans="1:38" ht="20.25">
      <c r="A31" s="115" t="s">
        <v>150</v>
      </c>
      <c r="B31" s="34"/>
      <c r="C31" s="116"/>
      <c r="D31" s="51"/>
      <c r="E31" s="52"/>
      <c r="F31" s="21"/>
      <c r="G31" s="37"/>
      <c r="H31" s="38"/>
      <c r="I31" s="55"/>
      <c r="J31" s="39"/>
      <c r="K31" s="15" t="s">
        <v>519</v>
      </c>
      <c r="L31" s="56"/>
      <c r="M31" s="119">
        <v>1</v>
      </c>
      <c r="N31" s="174"/>
      <c r="O31" s="208"/>
      <c r="P31" s="166"/>
      <c r="Q31" s="167"/>
      <c r="R31" s="152"/>
      <c r="S31" s="194"/>
      <c r="T31" s="195"/>
      <c r="U31" s="190"/>
      <c r="V31" s="196"/>
      <c r="W31" s="145"/>
      <c r="X31" s="129" t="s">
        <v>1134</v>
      </c>
      <c r="Y31" s="210">
        <v>1</v>
      </c>
      <c r="Z31" s="210"/>
      <c r="AA31" s="210"/>
      <c r="AB31" s="210"/>
      <c r="AC31" s="42">
        <f t="shared" ref="AC31:AC46" si="4">SUM(D31,G31,J31,M31,AB31,Y31,V31,S31,P31)</f>
        <v>2</v>
      </c>
      <c r="AD31" s="42">
        <v>102</v>
      </c>
      <c r="AE31" s="44">
        <f t="shared" si="3"/>
        <v>1.9607843137254902E-2</v>
      </c>
      <c r="AF31" s="6"/>
      <c r="AG31" s="6"/>
      <c r="AH31" s="6"/>
      <c r="AI31" s="6"/>
      <c r="AJ31" s="6"/>
      <c r="AK31" s="6"/>
      <c r="AL31" s="6"/>
    </row>
    <row r="32" spans="1:38" ht="32.25">
      <c r="A32" s="115" t="s">
        <v>23</v>
      </c>
      <c r="B32" s="34"/>
      <c r="C32" s="123"/>
      <c r="D32" s="51">
        <v>0</v>
      </c>
      <c r="E32" s="52"/>
      <c r="F32" s="21" t="s">
        <v>520</v>
      </c>
      <c r="G32" s="53">
        <v>1</v>
      </c>
      <c r="H32" s="54"/>
      <c r="I32" s="69" t="s">
        <v>521</v>
      </c>
      <c r="J32" s="70">
        <v>1</v>
      </c>
      <c r="K32" s="71"/>
      <c r="L32" s="72" t="s">
        <v>522</v>
      </c>
      <c r="M32" s="119">
        <v>2</v>
      </c>
      <c r="N32" s="174"/>
      <c r="O32" s="218"/>
      <c r="P32" s="166"/>
      <c r="Q32" s="167"/>
      <c r="R32" s="152" t="s">
        <v>1135</v>
      </c>
      <c r="S32" s="168">
        <v>1</v>
      </c>
      <c r="T32" s="169"/>
      <c r="U32" s="128"/>
      <c r="V32" s="170"/>
      <c r="W32" s="203"/>
      <c r="X32" s="175" t="s">
        <v>1136</v>
      </c>
      <c r="Y32" s="210">
        <v>2</v>
      </c>
      <c r="Z32" s="210"/>
      <c r="AA32" s="213" t="s">
        <v>1137</v>
      </c>
      <c r="AB32" s="210">
        <v>2</v>
      </c>
      <c r="AC32" s="42">
        <f t="shared" si="4"/>
        <v>9</v>
      </c>
      <c r="AD32" s="42">
        <v>102</v>
      </c>
      <c r="AE32" s="44">
        <f t="shared" si="3"/>
        <v>8.8235294117647065E-2</v>
      </c>
      <c r="AF32" s="6"/>
      <c r="AG32" s="6"/>
      <c r="AH32" s="6"/>
      <c r="AI32" s="6"/>
      <c r="AJ32" s="6"/>
      <c r="AK32" s="6"/>
      <c r="AL32" s="6"/>
    </row>
    <row r="33" spans="1:38" ht="20.25">
      <c r="A33" s="115" t="s">
        <v>156</v>
      </c>
      <c r="B33" s="34"/>
      <c r="C33" s="116"/>
      <c r="D33" s="51"/>
      <c r="E33" s="52"/>
      <c r="F33" s="21"/>
      <c r="G33" s="53"/>
      <c r="H33" s="94"/>
      <c r="I33" s="69" t="s">
        <v>523</v>
      </c>
      <c r="J33" s="70">
        <v>1</v>
      </c>
      <c r="K33" s="71"/>
      <c r="L33" s="72"/>
      <c r="M33" s="119"/>
      <c r="N33" s="174"/>
      <c r="O33" s="208"/>
      <c r="P33" s="166"/>
      <c r="Q33" s="167"/>
      <c r="R33" s="152"/>
      <c r="S33" s="168"/>
      <c r="T33" s="184"/>
      <c r="U33" s="128"/>
      <c r="V33" s="170"/>
      <c r="W33" s="203"/>
      <c r="X33" s="175" t="s">
        <v>1138</v>
      </c>
      <c r="Y33" s="210">
        <v>1</v>
      </c>
      <c r="Z33" s="210"/>
      <c r="AA33" s="210"/>
      <c r="AB33" s="210"/>
      <c r="AC33" s="42">
        <f t="shared" si="4"/>
        <v>2</v>
      </c>
      <c r="AD33" s="42">
        <v>68</v>
      </c>
      <c r="AE33" s="44">
        <f t="shared" si="3"/>
        <v>2.9411764705882353E-2</v>
      </c>
      <c r="AF33" s="6"/>
      <c r="AG33" s="6"/>
      <c r="AH33" s="6"/>
      <c r="AI33" s="6"/>
      <c r="AJ33" s="6"/>
      <c r="AK33" s="6"/>
      <c r="AL33" s="6"/>
    </row>
    <row r="34" spans="1:38" ht="20.25">
      <c r="A34" s="115" t="s">
        <v>158</v>
      </c>
      <c r="B34" s="34"/>
      <c r="C34" s="123"/>
      <c r="D34" s="51"/>
      <c r="E34" s="52"/>
      <c r="F34" s="21"/>
      <c r="G34" s="53"/>
      <c r="H34" s="94"/>
      <c r="I34" s="69"/>
      <c r="J34" s="70"/>
      <c r="K34" s="71"/>
      <c r="L34" s="72" t="s">
        <v>524</v>
      </c>
      <c r="M34" s="119">
        <v>1</v>
      </c>
      <c r="N34" s="174"/>
      <c r="O34" s="218"/>
      <c r="P34" s="166"/>
      <c r="Q34" s="167"/>
      <c r="R34" s="152" t="s">
        <v>1139</v>
      </c>
      <c r="S34" s="168">
        <v>1</v>
      </c>
      <c r="T34" s="184"/>
      <c r="U34" s="128"/>
      <c r="V34" s="170"/>
      <c r="W34" s="203"/>
      <c r="X34" s="175"/>
      <c r="Y34" s="210"/>
      <c r="Z34" s="210"/>
      <c r="AA34" s="210"/>
      <c r="AB34" s="210"/>
      <c r="AC34" s="42">
        <f t="shared" si="4"/>
        <v>2</v>
      </c>
      <c r="AD34" s="42">
        <v>34</v>
      </c>
      <c r="AE34" s="44">
        <f t="shared" si="3"/>
        <v>5.8823529411764705E-2</v>
      </c>
      <c r="AF34" s="6"/>
      <c r="AG34" s="6"/>
      <c r="AH34" s="6"/>
      <c r="AI34" s="6"/>
      <c r="AJ34" s="6"/>
      <c r="AK34" s="6"/>
      <c r="AL34" s="6"/>
    </row>
    <row r="35" spans="1:38" ht="20.25">
      <c r="A35" s="115" t="s">
        <v>198</v>
      </c>
      <c r="B35" s="34"/>
      <c r="C35" s="116"/>
      <c r="D35" s="51"/>
      <c r="E35" s="52"/>
      <c r="F35" s="21"/>
      <c r="G35" s="53"/>
      <c r="H35" s="54"/>
      <c r="I35" s="69" t="s">
        <v>525</v>
      </c>
      <c r="J35" s="70">
        <v>1</v>
      </c>
      <c r="K35" s="71"/>
      <c r="L35" s="72"/>
      <c r="M35" s="119"/>
      <c r="N35" s="174"/>
      <c r="O35" s="208"/>
      <c r="P35" s="166"/>
      <c r="Q35" s="167"/>
      <c r="R35" s="152"/>
      <c r="S35" s="168"/>
      <c r="T35" s="169"/>
      <c r="U35" s="128"/>
      <c r="V35" s="170"/>
      <c r="W35" s="203"/>
      <c r="X35" s="175" t="s">
        <v>1140</v>
      </c>
      <c r="Y35" s="210">
        <v>1</v>
      </c>
      <c r="Z35" s="210"/>
      <c r="AA35" s="210"/>
      <c r="AB35" s="210"/>
      <c r="AC35" s="42">
        <f t="shared" si="4"/>
        <v>2</v>
      </c>
      <c r="AD35" s="42">
        <v>68</v>
      </c>
      <c r="AE35" s="44">
        <f t="shared" si="3"/>
        <v>2.9411764705882353E-2</v>
      </c>
      <c r="AF35" s="6"/>
      <c r="AG35" s="6"/>
      <c r="AH35" s="6"/>
      <c r="AI35" s="6"/>
      <c r="AJ35" s="6"/>
      <c r="AK35" s="6"/>
      <c r="AL35" s="6"/>
    </row>
    <row r="36" spans="1:38" ht="20.25">
      <c r="A36" s="124" t="s">
        <v>57</v>
      </c>
      <c r="B36" s="34"/>
      <c r="C36" s="116"/>
      <c r="D36" s="35"/>
      <c r="E36" s="52"/>
      <c r="F36" s="21" t="s">
        <v>526</v>
      </c>
      <c r="G36" s="37">
        <v>1</v>
      </c>
      <c r="H36" s="54"/>
      <c r="I36" s="69" t="s">
        <v>527</v>
      </c>
      <c r="J36" s="39">
        <v>1</v>
      </c>
      <c r="K36" s="71"/>
      <c r="L36" s="56" t="s">
        <v>528</v>
      </c>
      <c r="M36" s="119">
        <v>2</v>
      </c>
      <c r="N36" s="174"/>
      <c r="O36" s="208" t="s">
        <v>1141</v>
      </c>
      <c r="P36" s="192">
        <v>1</v>
      </c>
      <c r="Q36" s="167"/>
      <c r="R36" s="152" t="s">
        <v>1142</v>
      </c>
      <c r="S36" s="194">
        <v>1</v>
      </c>
      <c r="T36" s="169"/>
      <c r="U36" s="128" t="s">
        <v>1143</v>
      </c>
      <c r="V36" s="196">
        <v>1</v>
      </c>
      <c r="W36" s="203"/>
      <c r="X36" s="129" t="s">
        <v>1144</v>
      </c>
      <c r="Y36" s="210">
        <v>2</v>
      </c>
      <c r="Z36" s="210"/>
      <c r="AA36" s="213" t="s">
        <v>1145</v>
      </c>
      <c r="AB36" s="210">
        <v>2</v>
      </c>
      <c r="AC36" s="42">
        <f t="shared" si="4"/>
        <v>11</v>
      </c>
      <c r="AD36" s="42">
        <v>272</v>
      </c>
      <c r="AE36" s="44">
        <f t="shared" si="3"/>
        <v>4.0441176470588237E-2</v>
      </c>
      <c r="AF36" s="6"/>
      <c r="AG36" s="6"/>
      <c r="AH36" s="6"/>
      <c r="AI36" s="6"/>
      <c r="AJ36" s="6"/>
      <c r="AK36" s="6"/>
      <c r="AL36" s="6"/>
    </row>
    <row r="37" spans="1:38" ht="32.25">
      <c r="A37" s="115" t="s">
        <v>246</v>
      </c>
      <c r="B37" s="34"/>
      <c r="C37" s="123"/>
      <c r="D37" s="51"/>
      <c r="E37" s="52"/>
      <c r="F37" s="21" t="s">
        <v>529</v>
      </c>
      <c r="G37" s="53">
        <v>1</v>
      </c>
      <c r="H37" s="54"/>
      <c r="I37" s="69"/>
      <c r="J37" s="70"/>
      <c r="K37" s="71"/>
      <c r="L37" s="72"/>
      <c r="M37" s="119"/>
      <c r="N37" s="174"/>
      <c r="O37" s="218"/>
      <c r="P37" s="166"/>
      <c r="Q37" s="167"/>
      <c r="R37" s="152"/>
      <c r="S37" s="168"/>
      <c r="T37" s="169"/>
      <c r="U37" s="128" t="s">
        <v>1146</v>
      </c>
      <c r="V37" s="170">
        <v>1</v>
      </c>
      <c r="W37" s="203"/>
      <c r="X37" s="175"/>
      <c r="Y37" s="210"/>
      <c r="Z37" s="210"/>
      <c r="AA37" s="210"/>
      <c r="AB37" s="210"/>
      <c r="AC37" s="42">
        <f t="shared" si="4"/>
        <v>2</v>
      </c>
      <c r="AD37" s="42">
        <v>34</v>
      </c>
      <c r="AE37" s="44">
        <f t="shared" si="3"/>
        <v>5.8823529411764705E-2</v>
      </c>
      <c r="AF37" s="6"/>
      <c r="AG37" s="6"/>
      <c r="AH37" s="6"/>
      <c r="AI37" s="6"/>
      <c r="AJ37" s="6"/>
      <c r="AK37" s="6"/>
      <c r="AL37" s="6"/>
    </row>
    <row r="38" spans="1:38" ht="31.5">
      <c r="A38" s="115" t="s">
        <v>530</v>
      </c>
      <c r="B38" s="34"/>
      <c r="C38" s="123"/>
      <c r="D38" s="51"/>
      <c r="E38" s="52"/>
      <c r="F38" s="21" t="s">
        <v>531</v>
      </c>
      <c r="G38" s="53">
        <v>1</v>
      </c>
      <c r="H38" s="94"/>
      <c r="I38" s="82"/>
      <c r="J38" s="70"/>
      <c r="K38" s="71"/>
      <c r="L38" s="72" t="s">
        <v>532</v>
      </c>
      <c r="M38" s="119">
        <v>1</v>
      </c>
      <c r="N38" s="174"/>
      <c r="O38" s="218"/>
      <c r="P38" s="166"/>
      <c r="Q38" s="167"/>
      <c r="R38" s="152" t="s">
        <v>1147</v>
      </c>
      <c r="S38" s="168">
        <v>1</v>
      </c>
      <c r="T38" s="184"/>
      <c r="U38" s="186"/>
      <c r="V38" s="170"/>
      <c r="W38" s="203"/>
      <c r="X38" s="175" t="s">
        <v>1148</v>
      </c>
      <c r="Y38" s="210">
        <v>1</v>
      </c>
      <c r="Z38" s="210"/>
      <c r="AA38" s="210"/>
      <c r="AB38" s="210"/>
      <c r="AC38" s="42">
        <f t="shared" si="4"/>
        <v>4</v>
      </c>
      <c r="AD38" s="42">
        <v>68</v>
      </c>
      <c r="AE38" s="44">
        <f t="shared" si="3"/>
        <v>5.8823529411764705E-2</v>
      </c>
      <c r="AF38" s="6"/>
      <c r="AG38" s="6"/>
      <c r="AH38" s="6"/>
      <c r="AI38" s="6"/>
      <c r="AJ38" s="6"/>
      <c r="AK38" s="6"/>
      <c r="AL38" s="6"/>
    </row>
    <row r="39" spans="1:38" ht="20.25">
      <c r="A39" s="115" t="s">
        <v>160</v>
      </c>
      <c r="B39" s="34"/>
      <c r="C39" s="123"/>
      <c r="D39" s="51"/>
      <c r="E39" s="52"/>
      <c r="F39" s="97"/>
      <c r="G39" s="53"/>
      <c r="H39" s="94"/>
      <c r="I39" s="69"/>
      <c r="J39" s="70"/>
      <c r="K39" s="71"/>
      <c r="L39" s="72" t="s">
        <v>533</v>
      </c>
      <c r="M39" s="119">
        <v>1</v>
      </c>
      <c r="N39" s="174"/>
      <c r="O39" s="218"/>
      <c r="P39" s="166"/>
      <c r="Q39" s="167"/>
      <c r="R39" s="188"/>
      <c r="S39" s="168"/>
      <c r="T39" s="184"/>
      <c r="U39" s="128"/>
      <c r="V39" s="170"/>
      <c r="W39" s="203"/>
      <c r="X39" s="175" t="s">
        <v>1149</v>
      </c>
      <c r="Y39" s="210">
        <v>1</v>
      </c>
      <c r="Z39" s="210"/>
      <c r="AA39" s="210"/>
      <c r="AB39" s="210"/>
      <c r="AC39" s="42">
        <f t="shared" si="4"/>
        <v>2</v>
      </c>
      <c r="AD39" s="42">
        <v>34</v>
      </c>
      <c r="AE39" s="44">
        <f t="shared" si="3"/>
        <v>5.8823529411764705E-2</v>
      </c>
      <c r="AF39" s="6"/>
      <c r="AG39" s="6"/>
      <c r="AH39" s="6"/>
      <c r="AI39" s="6"/>
      <c r="AJ39" s="6"/>
      <c r="AK39" s="6"/>
      <c r="AL39" s="6"/>
    </row>
    <row r="40" spans="1:38" ht="32.25">
      <c r="A40" s="115" t="s">
        <v>329</v>
      </c>
      <c r="B40" s="34"/>
      <c r="C40" s="116"/>
      <c r="D40" s="51"/>
      <c r="E40" s="52"/>
      <c r="F40" s="21"/>
      <c r="G40" s="53"/>
      <c r="H40" s="94"/>
      <c r="I40" s="69" t="s">
        <v>534</v>
      </c>
      <c r="J40" s="70">
        <v>1</v>
      </c>
      <c r="K40" s="71"/>
      <c r="L40" s="72"/>
      <c r="M40" s="119"/>
      <c r="N40" s="174"/>
      <c r="O40" s="208"/>
      <c r="P40" s="166"/>
      <c r="Q40" s="167"/>
      <c r="R40" s="152"/>
      <c r="S40" s="168"/>
      <c r="T40" s="184"/>
      <c r="U40" s="128" t="s">
        <v>1150</v>
      </c>
      <c r="V40" s="170">
        <v>1</v>
      </c>
      <c r="W40" s="203"/>
      <c r="X40" s="175"/>
      <c r="Y40" s="210"/>
      <c r="Z40" s="210"/>
      <c r="AA40" s="210"/>
      <c r="AB40" s="210"/>
      <c r="AC40" s="42">
        <f t="shared" si="4"/>
        <v>2</v>
      </c>
      <c r="AD40" s="42">
        <v>34</v>
      </c>
      <c r="AE40" s="44">
        <f t="shared" si="3"/>
        <v>5.8823529411764705E-2</v>
      </c>
      <c r="AF40" s="6"/>
      <c r="AG40" s="6"/>
      <c r="AH40" s="6"/>
      <c r="AI40" s="6"/>
      <c r="AJ40" s="6"/>
      <c r="AK40" s="6"/>
      <c r="AL40" s="6"/>
    </row>
    <row r="41" spans="1:38" ht="20.25">
      <c r="A41" s="115" t="s">
        <v>535</v>
      </c>
      <c r="B41" s="34"/>
      <c r="C41" s="116"/>
      <c r="D41" s="51"/>
      <c r="E41" s="52"/>
      <c r="F41" s="21"/>
      <c r="G41" s="53"/>
      <c r="H41" s="54"/>
      <c r="I41" s="69" t="s">
        <v>536</v>
      </c>
      <c r="J41" s="70">
        <v>1</v>
      </c>
      <c r="K41" s="71"/>
      <c r="L41" s="72"/>
      <c r="M41" s="119"/>
      <c r="N41" s="174"/>
      <c r="O41" s="208"/>
      <c r="P41" s="166"/>
      <c r="Q41" s="167"/>
      <c r="R41" s="152"/>
      <c r="S41" s="168"/>
      <c r="T41" s="169"/>
      <c r="U41" s="128"/>
      <c r="V41" s="170"/>
      <c r="W41" s="203"/>
      <c r="X41" s="175" t="s">
        <v>1151</v>
      </c>
      <c r="Y41" s="210">
        <v>1</v>
      </c>
      <c r="Z41" s="210"/>
      <c r="AA41" s="210"/>
      <c r="AB41" s="210"/>
      <c r="AC41" s="42">
        <f t="shared" si="4"/>
        <v>2</v>
      </c>
      <c r="AD41" s="42">
        <v>34</v>
      </c>
      <c r="AE41" s="44">
        <f t="shared" si="3"/>
        <v>5.8823529411764705E-2</v>
      </c>
      <c r="AF41" s="6"/>
      <c r="AG41" s="6"/>
      <c r="AH41" s="6"/>
      <c r="AI41" s="6"/>
      <c r="AJ41" s="6"/>
      <c r="AK41" s="6"/>
      <c r="AL41" s="6"/>
    </row>
    <row r="42" spans="1:38" ht="32.25">
      <c r="A42" s="115" t="s">
        <v>537</v>
      </c>
      <c r="B42" s="34"/>
      <c r="C42" s="116" t="s">
        <v>538</v>
      </c>
      <c r="D42" s="51">
        <v>1</v>
      </c>
      <c r="E42" s="52"/>
      <c r="F42" s="21"/>
      <c r="G42" s="53"/>
      <c r="H42" s="54"/>
      <c r="I42" s="69"/>
      <c r="J42" s="70"/>
      <c r="K42" s="71"/>
      <c r="L42" s="72"/>
      <c r="M42" s="119"/>
      <c r="N42" s="174"/>
      <c r="O42" s="208"/>
      <c r="P42" s="166"/>
      <c r="Q42" s="167"/>
      <c r="R42" s="152"/>
      <c r="S42" s="168"/>
      <c r="T42" s="169"/>
      <c r="U42" s="128" t="s">
        <v>1152</v>
      </c>
      <c r="V42" s="170">
        <v>1</v>
      </c>
      <c r="W42" s="203"/>
      <c r="X42" s="175"/>
      <c r="Y42" s="210"/>
      <c r="Z42" s="210"/>
      <c r="AA42" s="210"/>
      <c r="AB42" s="210"/>
      <c r="AC42" s="42">
        <f t="shared" si="4"/>
        <v>2</v>
      </c>
      <c r="AD42" s="42">
        <v>34</v>
      </c>
      <c r="AE42" s="44">
        <f t="shared" si="3"/>
        <v>5.8823529411764705E-2</v>
      </c>
      <c r="AF42" s="6"/>
      <c r="AG42" s="6"/>
      <c r="AH42" s="6"/>
      <c r="AI42" s="6"/>
      <c r="AJ42" s="6"/>
      <c r="AK42" s="6"/>
      <c r="AL42" s="6"/>
    </row>
    <row r="43" spans="1:38" ht="31.5">
      <c r="A43" s="115" t="s">
        <v>539</v>
      </c>
      <c r="B43" s="34"/>
      <c r="C43" s="116"/>
      <c r="D43" s="51"/>
      <c r="E43" s="52"/>
      <c r="F43" s="97"/>
      <c r="G43" s="53"/>
      <c r="H43" s="54"/>
      <c r="I43" s="82"/>
      <c r="J43" s="70"/>
      <c r="K43" s="71"/>
      <c r="L43" s="72" t="s">
        <v>540</v>
      </c>
      <c r="M43" s="119">
        <v>1</v>
      </c>
      <c r="N43" s="174"/>
      <c r="O43" s="208"/>
      <c r="P43" s="166"/>
      <c r="Q43" s="167"/>
      <c r="R43" s="152" t="s">
        <v>1153</v>
      </c>
      <c r="S43" s="168">
        <v>1</v>
      </c>
      <c r="T43" s="169"/>
      <c r="U43" s="186"/>
      <c r="V43" s="170"/>
      <c r="W43" s="203"/>
      <c r="X43" s="175"/>
      <c r="Y43" s="210"/>
      <c r="Z43" s="210"/>
      <c r="AA43" s="210"/>
      <c r="AB43" s="210"/>
      <c r="AC43" s="42">
        <f t="shared" si="4"/>
        <v>2</v>
      </c>
      <c r="AD43" s="42">
        <v>34</v>
      </c>
      <c r="AE43" s="44">
        <f t="shared" si="3"/>
        <v>5.8823529411764705E-2</v>
      </c>
      <c r="AF43" s="6"/>
      <c r="AG43" s="6"/>
      <c r="AH43" s="6"/>
      <c r="AI43" s="6"/>
      <c r="AJ43" s="6"/>
      <c r="AK43" s="6"/>
      <c r="AL43" s="6"/>
    </row>
    <row r="44" spans="1:38" ht="31.5">
      <c r="A44" s="115" t="s">
        <v>336</v>
      </c>
      <c r="B44" s="34"/>
      <c r="C44" s="123"/>
      <c r="D44" s="51"/>
      <c r="E44" s="52"/>
      <c r="F44" s="21" t="s">
        <v>541</v>
      </c>
      <c r="G44" s="53">
        <v>1</v>
      </c>
      <c r="H44" s="54"/>
      <c r="I44" s="69"/>
      <c r="J44" s="70"/>
      <c r="K44" s="71"/>
      <c r="L44" s="72"/>
      <c r="M44" s="119"/>
      <c r="N44" s="174"/>
      <c r="O44" s="218"/>
      <c r="P44" s="166"/>
      <c r="Q44" s="167"/>
      <c r="R44" s="152" t="s">
        <v>1154</v>
      </c>
      <c r="S44" s="168">
        <v>1</v>
      </c>
      <c r="T44" s="169"/>
      <c r="U44" s="128"/>
      <c r="V44" s="170"/>
      <c r="W44" s="203"/>
      <c r="X44" s="175"/>
      <c r="Y44" s="210"/>
      <c r="Z44" s="210"/>
      <c r="AA44" s="210"/>
      <c r="AB44" s="210"/>
      <c r="AC44" s="42">
        <f t="shared" si="4"/>
        <v>2</v>
      </c>
      <c r="AD44" s="42">
        <v>34</v>
      </c>
      <c r="AE44" s="44">
        <f t="shared" si="3"/>
        <v>5.8823529411764705E-2</v>
      </c>
      <c r="AF44" s="6"/>
      <c r="AG44" s="6"/>
      <c r="AH44" s="6"/>
      <c r="AI44" s="6"/>
      <c r="AJ44" s="6"/>
      <c r="AK44" s="6"/>
      <c r="AL44" s="6"/>
    </row>
    <row r="45" spans="1:38" ht="32.25">
      <c r="A45" s="115" t="s">
        <v>34</v>
      </c>
      <c r="B45" s="34"/>
      <c r="C45" s="116"/>
      <c r="D45" s="51"/>
      <c r="E45" s="52"/>
      <c r="F45" s="21" t="s">
        <v>542</v>
      </c>
      <c r="G45" s="53">
        <v>1</v>
      </c>
      <c r="H45" s="54"/>
      <c r="I45" s="69"/>
      <c r="J45" s="70"/>
      <c r="K45" s="71"/>
      <c r="L45" s="72" t="s">
        <v>543</v>
      </c>
      <c r="M45" s="119">
        <v>1</v>
      </c>
      <c r="N45" s="174"/>
      <c r="O45" s="208"/>
      <c r="P45" s="166"/>
      <c r="Q45" s="167"/>
      <c r="R45" s="152"/>
      <c r="S45" s="168"/>
      <c r="T45" s="169"/>
      <c r="U45" s="128" t="s">
        <v>1155</v>
      </c>
      <c r="V45" s="170">
        <v>1</v>
      </c>
      <c r="W45" s="203"/>
      <c r="X45" s="175"/>
      <c r="Y45" s="210"/>
      <c r="Z45" s="210"/>
      <c r="AA45" s="213" t="s">
        <v>1156</v>
      </c>
      <c r="AB45" s="213">
        <v>1</v>
      </c>
      <c r="AC45" s="42">
        <f t="shared" si="4"/>
        <v>4</v>
      </c>
      <c r="AD45" s="42">
        <v>102</v>
      </c>
      <c r="AE45" s="44">
        <f t="shared" si="3"/>
        <v>3.9215686274509803E-2</v>
      </c>
      <c r="AF45" s="6"/>
      <c r="AG45" s="6"/>
      <c r="AH45" s="6"/>
      <c r="AI45" s="6"/>
      <c r="AJ45" s="6"/>
      <c r="AK45" s="6"/>
      <c r="AL45" s="6"/>
    </row>
    <row r="46" spans="1:38" ht="37.5">
      <c r="A46" s="127" t="s">
        <v>558</v>
      </c>
      <c r="B46" s="34"/>
      <c r="C46" s="116"/>
      <c r="D46" s="51"/>
      <c r="E46" s="52"/>
      <c r="F46" s="21"/>
      <c r="G46" s="53"/>
      <c r="H46" s="54"/>
      <c r="I46" s="128" t="s">
        <v>559</v>
      </c>
      <c r="J46" s="70"/>
      <c r="K46" s="71"/>
      <c r="L46" s="72"/>
      <c r="M46" s="119">
        <v>1</v>
      </c>
      <c r="N46" s="174"/>
      <c r="O46" s="208"/>
      <c r="P46" s="166"/>
      <c r="Q46" s="167"/>
      <c r="R46" s="152"/>
      <c r="S46" s="168"/>
      <c r="T46" s="169"/>
      <c r="U46" s="128"/>
      <c r="V46" s="170"/>
      <c r="W46" s="203"/>
      <c r="X46" s="175" t="s">
        <v>1157</v>
      </c>
      <c r="Y46" s="210">
        <v>1</v>
      </c>
      <c r="Z46" s="210"/>
      <c r="AA46" s="210"/>
      <c r="AB46" s="210"/>
      <c r="AC46" s="42">
        <f t="shared" si="4"/>
        <v>2</v>
      </c>
      <c r="AD46" s="42">
        <v>34</v>
      </c>
      <c r="AE46" s="44">
        <f t="shared" ref="AE46" si="5">AC46/AD46</f>
        <v>5.8823529411764705E-2</v>
      </c>
      <c r="AF46" s="6"/>
      <c r="AG46" s="6"/>
      <c r="AH46" s="6"/>
      <c r="AI46" s="6"/>
      <c r="AJ46" s="6"/>
      <c r="AK46" s="6"/>
      <c r="AL46" s="6"/>
    </row>
    <row r="47" spans="1:38" ht="20.25">
      <c r="A47" s="6"/>
      <c r="B47" s="1"/>
      <c r="C47" s="2"/>
      <c r="D47" s="3"/>
      <c r="E47" s="1"/>
      <c r="F47" s="4"/>
      <c r="G47" s="1"/>
      <c r="H47" s="1"/>
      <c r="I47" s="1"/>
      <c r="J47" s="1"/>
      <c r="K47" s="1"/>
      <c r="L47" s="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  <c r="AJ47" s="6"/>
      <c r="AK47" s="6"/>
      <c r="AL47" s="6"/>
    </row>
    <row r="48" spans="1:38" ht="20.25">
      <c r="A48" s="6"/>
      <c r="B48" s="1"/>
      <c r="C48" s="2"/>
      <c r="D48" s="3"/>
      <c r="E48" s="1"/>
      <c r="F48" s="4"/>
      <c r="G48" s="1"/>
      <c r="H48" s="1"/>
      <c r="I48" s="1"/>
      <c r="J48" s="1"/>
      <c r="K48" s="1"/>
      <c r="L48" s="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/>
      <c r="AK48" s="6"/>
      <c r="AL48" s="6"/>
    </row>
    <row r="49" spans="1:38" ht="23.25">
      <c r="A49" s="84" t="s">
        <v>1175</v>
      </c>
      <c r="B49" s="222" t="s">
        <v>491</v>
      </c>
      <c r="C49" s="220" t="s">
        <v>1203</v>
      </c>
      <c r="D49" s="220"/>
      <c r="E49" s="220"/>
      <c r="F49" s="220"/>
      <c r="G49" s="220"/>
      <c r="H49" s="1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  <c r="AJ49" s="6"/>
      <c r="AK49" s="6"/>
      <c r="AL49" s="6"/>
    </row>
    <row r="50" spans="1:38" ht="20.25">
      <c r="A50" s="6"/>
      <c r="B50" s="1"/>
      <c r="C50" s="220" t="s">
        <v>1204</v>
      </c>
      <c r="D50" s="220"/>
      <c r="E50" s="220"/>
      <c r="F50" s="220"/>
      <c r="G50" s="220"/>
      <c r="H50" s="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  <c r="AJ50" s="6"/>
      <c r="AK50" s="6"/>
      <c r="AL50" s="6"/>
    </row>
    <row r="51" spans="1:38" ht="20.25">
      <c r="A51" s="6"/>
      <c r="H51" s="1"/>
      <c r="I51" s="1"/>
      <c r="J51" s="1"/>
      <c r="K51" s="1"/>
      <c r="L51" s="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  <c r="AJ51" s="6"/>
      <c r="AK51" s="6"/>
      <c r="AL51" s="6"/>
    </row>
    <row r="52" spans="1:38" ht="20.25">
      <c r="A52" s="6"/>
      <c r="B52" s="1"/>
      <c r="C52" s="2"/>
      <c r="D52" s="3"/>
      <c r="E52" s="1"/>
      <c r="F52" s="4"/>
      <c r="G52" s="1"/>
      <c r="H52" s="1"/>
      <c r="I52" s="1"/>
      <c r="J52" s="1"/>
      <c r="K52" s="1"/>
      <c r="L52" s="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  <c r="AJ52" s="6"/>
      <c r="AK52" s="6"/>
      <c r="AL52" s="6"/>
    </row>
    <row r="53" spans="1:38" ht="20.25">
      <c r="A53" s="6"/>
      <c r="B53" s="1"/>
      <c r="C53" s="2"/>
      <c r="D53" s="3"/>
      <c r="E53" s="1"/>
      <c r="F53" s="4"/>
      <c r="G53" s="1"/>
      <c r="H53" s="1"/>
      <c r="I53" s="1"/>
      <c r="J53" s="1"/>
      <c r="K53" s="1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  <c r="AJ53" s="6"/>
      <c r="AK53" s="6"/>
      <c r="AL53" s="6"/>
    </row>
    <row r="54" spans="1:38" ht="20.25">
      <c r="A54" s="6"/>
      <c r="B54" s="1"/>
      <c r="C54" s="2"/>
      <c r="D54" s="3"/>
      <c r="E54" s="1"/>
      <c r="F54" s="4"/>
      <c r="G54" s="1"/>
      <c r="H54" s="1"/>
      <c r="I54" s="1"/>
      <c r="J54" s="1"/>
      <c r="K54" s="1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6"/>
    </row>
    <row r="55" spans="1:38" ht="20.25">
      <c r="A55" s="6"/>
      <c r="B55" s="1"/>
      <c r="C55" s="2"/>
      <c r="D55" s="3"/>
      <c r="E55" s="1"/>
      <c r="F55" s="4"/>
      <c r="G55" s="1"/>
      <c r="H55" s="1"/>
      <c r="I55" s="1"/>
      <c r="J55" s="1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6"/>
    </row>
    <row r="56" spans="1:38" ht="20.25">
      <c r="A56" s="6"/>
      <c r="B56" s="1"/>
      <c r="C56" s="2"/>
      <c r="D56" s="3"/>
      <c r="E56" s="1"/>
      <c r="F56" s="4"/>
      <c r="G56" s="1"/>
      <c r="H56" s="1"/>
      <c r="I56" s="1"/>
      <c r="J56" s="1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  <c r="AG56" s="6"/>
      <c r="AH56" s="6"/>
      <c r="AI56" s="6"/>
      <c r="AJ56" s="6"/>
      <c r="AK56" s="6"/>
      <c r="AL56" s="6"/>
    </row>
    <row r="57" spans="1:38" ht="20.25">
      <c r="A57" s="6"/>
      <c r="B57" s="1"/>
      <c r="C57" s="2"/>
      <c r="D57" s="3"/>
      <c r="E57" s="1"/>
      <c r="F57" s="4"/>
      <c r="G57" s="1"/>
      <c r="H57" s="1"/>
      <c r="I57" s="1"/>
      <c r="J57" s="1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6"/>
      <c r="AG57" s="6"/>
      <c r="AH57" s="6"/>
      <c r="AI57" s="6"/>
      <c r="AJ57" s="6"/>
      <c r="AK57" s="6"/>
      <c r="AL57" s="6"/>
    </row>
    <row r="58" spans="1:38" ht="20.25">
      <c r="A58" s="6"/>
      <c r="B58" s="1"/>
      <c r="C58" s="2"/>
      <c r="D58" s="3"/>
      <c r="E58" s="1"/>
      <c r="F58" s="4"/>
      <c r="G58" s="1"/>
      <c r="H58" s="1"/>
      <c r="I58" s="1"/>
      <c r="J58" s="1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6"/>
      <c r="AG58" s="6"/>
      <c r="AH58" s="6"/>
      <c r="AI58" s="6"/>
      <c r="AJ58" s="6"/>
      <c r="AK58" s="6"/>
      <c r="AL58" s="6"/>
    </row>
    <row r="59" spans="1:38" ht="20.25">
      <c r="A59" s="6"/>
      <c r="B59" s="1"/>
      <c r="C59" s="2"/>
      <c r="D59" s="3"/>
      <c r="E59" s="1"/>
      <c r="F59" s="4"/>
      <c r="G59" s="1"/>
      <c r="H59" s="1"/>
      <c r="I59" s="1"/>
      <c r="J59" s="1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6"/>
    </row>
    <row r="60" spans="1:38" ht="20.25">
      <c r="A60" s="6"/>
      <c r="B60" s="1"/>
      <c r="C60" s="2"/>
      <c r="D60" s="3"/>
      <c r="E60" s="1"/>
      <c r="F60" s="4"/>
      <c r="G60" s="1"/>
      <c r="H60" s="1"/>
      <c r="I60" s="1"/>
      <c r="J60" s="1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6"/>
    </row>
    <row r="61" spans="1:38" ht="20.25">
      <c r="A61" s="6"/>
      <c r="B61" s="1"/>
      <c r="C61" s="2"/>
      <c r="D61" s="3"/>
      <c r="E61" s="1"/>
      <c r="F61" s="4"/>
      <c r="G61" s="1"/>
      <c r="H61" s="1"/>
      <c r="I61" s="1"/>
      <c r="J61" s="1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6"/>
    </row>
    <row r="62" spans="1:38" ht="20.25">
      <c r="A62" s="6"/>
      <c r="B62" s="1"/>
      <c r="C62" s="2"/>
      <c r="D62" s="3"/>
      <c r="E62" s="1"/>
      <c r="F62" s="4"/>
      <c r="G62" s="1"/>
      <c r="H62" s="1"/>
      <c r="I62" s="1"/>
      <c r="J62" s="1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6"/>
    </row>
    <row r="63" spans="1:38" ht="20.25">
      <c r="A63" s="6"/>
      <c r="B63" s="1"/>
      <c r="C63" s="2"/>
      <c r="D63" s="3"/>
      <c r="E63" s="1"/>
      <c r="F63" s="4"/>
      <c r="G63" s="1"/>
      <c r="H63" s="1"/>
      <c r="I63" s="1"/>
      <c r="J63" s="1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  <c r="AG63" s="6"/>
      <c r="AH63" s="6"/>
      <c r="AI63" s="6"/>
      <c r="AJ63" s="6"/>
      <c r="AK63" s="6"/>
      <c r="AL63" s="6"/>
    </row>
    <row r="64" spans="1:38" ht="20.25">
      <c r="A64" s="6"/>
      <c r="B64" s="1"/>
      <c r="C64" s="2"/>
      <c r="D64" s="3"/>
      <c r="E64" s="1"/>
      <c r="F64" s="4"/>
      <c r="G64" s="1"/>
      <c r="H64" s="1"/>
      <c r="I64" s="1"/>
      <c r="J64" s="1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6"/>
    </row>
    <row r="65" spans="1:38" ht="20.25">
      <c r="A65" s="6"/>
      <c r="B65" s="1"/>
      <c r="C65" s="2"/>
      <c r="D65" s="3"/>
      <c r="E65" s="1"/>
      <c r="F65" s="4"/>
      <c r="G65" s="1"/>
      <c r="H65" s="1"/>
      <c r="I65" s="1"/>
      <c r="J65" s="1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6"/>
      <c r="AG65" s="6"/>
      <c r="AH65" s="6"/>
      <c r="AI65" s="6"/>
      <c r="AJ65" s="6"/>
      <c r="AK65" s="6"/>
      <c r="AL65" s="6"/>
    </row>
    <row r="66" spans="1:38" ht="20.25">
      <c r="A66" s="6"/>
      <c r="B66" s="1"/>
      <c r="C66" s="2"/>
      <c r="D66" s="3"/>
      <c r="E66" s="1"/>
      <c r="F66" s="4"/>
      <c r="G66" s="1"/>
      <c r="H66" s="1"/>
      <c r="I66" s="1"/>
      <c r="J66" s="1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6"/>
      <c r="AG66" s="6"/>
      <c r="AH66" s="6"/>
      <c r="AI66" s="6"/>
      <c r="AJ66" s="6"/>
      <c r="AK66" s="6"/>
      <c r="AL66" s="6"/>
    </row>
    <row r="67" spans="1:38" ht="20.25">
      <c r="A67" s="6"/>
      <c r="B67" s="1"/>
      <c r="C67" s="2"/>
      <c r="D67" s="3"/>
      <c r="E67" s="1"/>
      <c r="F67" s="4"/>
      <c r="G67" s="1"/>
      <c r="H67" s="1"/>
      <c r="I67" s="1"/>
      <c r="J67" s="1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  <c r="AG67" s="6"/>
      <c r="AH67" s="6"/>
      <c r="AI67" s="6"/>
      <c r="AJ67" s="6"/>
      <c r="AK67" s="6"/>
      <c r="AL67" s="6"/>
    </row>
    <row r="68" spans="1:38" ht="20.25">
      <c r="A68" s="6"/>
      <c r="B68" s="1"/>
      <c r="C68" s="2"/>
      <c r="D68" s="3"/>
      <c r="E68" s="1"/>
      <c r="F68" s="4"/>
      <c r="G68" s="1"/>
      <c r="H68" s="1"/>
      <c r="I68" s="1"/>
      <c r="J68" s="1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  <c r="AG68" s="6"/>
      <c r="AH68" s="6"/>
      <c r="AI68" s="6"/>
      <c r="AJ68" s="6"/>
      <c r="AK68" s="6"/>
      <c r="AL68" s="6"/>
    </row>
    <row r="69" spans="1:38" ht="20.25">
      <c r="A69" s="6"/>
      <c r="B69" s="1"/>
      <c r="C69" s="2"/>
      <c r="D69" s="3"/>
      <c r="E69" s="1"/>
      <c r="F69" s="4"/>
      <c r="G69" s="1"/>
      <c r="H69" s="1"/>
      <c r="I69" s="1"/>
      <c r="J69" s="1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6"/>
    </row>
    <row r="70" spans="1:38" ht="20.25">
      <c r="A70" s="6"/>
      <c r="B70" s="1"/>
      <c r="C70" s="2"/>
      <c r="D70" s="3"/>
      <c r="E70" s="1"/>
      <c r="F70" s="4"/>
      <c r="G70" s="1"/>
      <c r="H70" s="1"/>
      <c r="I70" s="1"/>
      <c r="J70" s="1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6"/>
      <c r="AG70" s="6"/>
      <c r="AH70" s="6"/>
      <c r="AI70" s="6"/>
      <c r="AJ70" s="6"/>
      <c r="AK70" s="6"/>
      <c r="AL70" s="6"/>
    </row>
    <row r="71" spans="1:38" ht="20.25">
      <c r="A71" s="6"/>
      <c r="B71" s="1"/>
      <c r="C71" s="2"/>
      <c r="D71" s="3"/>
      <c r="E71" s="1"/>
      <c r="F71" s="4"/>
      <c r="G71" s="1"/>
      <c r="H71" s="1"/>
      <c r="I71" s="1"/>
      <c r="J71" s="1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  <c r="AG71" s="6"/>
      <c r="AH71" s="6"/>
      <c r="AI71" s="6"/>
      <c r="AJ71" s="6"/>
      <c r="AK71" s="6"/>
      <c r="AL71" s="6"/>
    </row>
    <row r="72" spans="1:38" ht="20.25">
      <c r="A72" s="6"/>
      <c r="B72" s="1"/>
      <c r="C72" s="2"/>
      <c r="D72" s="3"/>
      <c r="E72" s="1"/>
      <c r="F72" s="4"/>
      <c r="G72" s="1"/>
      <c r="H72" s="1"/>
      <c r="I72" s="1"/>
      <c r="J72" s="1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6"/>
    </row>
    <row r="73" spans="1:38" ht="20.25">
      <c r="A73" s="6"/>
      <c r="B73" s="1"/>
      <c r="C73" s="2"/>
      <c r="D73" s="3"/>
      <c r="E73" s="1"/>
      <c r="F73" s="4"/>
      <c r="G73" s="1"/>
      <c r="H73" s="1"/>
      <c r="I73" s="1"/>
      <c r="J73" s="1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  <c r="AG73" s="6"/>
      <c r="AH73" s="6"/>
      <c r="AI73" s="6"/>
      <c r="AJ73" s="6"/>
      <c r="AK73" s="6"/>
      <c r="AL73" s="6"/>
    </row>
    <row r="74" spans="1:38" ht="20.25">
      <c r="A74" s="6"/>
      <c r="B74" s="1"/>
      <c r="C74" s="2"/>
      <c r="D74" s="3"/>
      <c r="E74" s="1"/>
      <c r="F74" s="4"/>
      <c r="G74" s="1"/>
      <c r="H74" s="1"/>
      <c r="I74" s="1"/>
      <c r="J74" s="1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  <c r="AJ74" s="6"/>
      <c r="AK74" s="6"/>
      <c r="AL74" s="6"/>
    </row>
    <row r="75" spans="1:38" ht="20.25">
      <c r="A75" s="6"/>
      <c r="B75" s="1"/>
      <c r="C75" s="2"/>
      <c r="D75" s="3"/>
      <c r="E75" s="1"/>
      <c r="F75" s="4"/>
      <c r="G75" s="1"/>
      <c r="H75" s="1"/>
      <c r="I75" s="1"/>
      <c r="J75" s="1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6"/>
    </row>
    <row r="76" spans="1:38" ht="20.25">
      <c r="A76" s="6"/>
      <c r="B76" s="1"/>
      <c r="C76" s="2"/>
      <c r="D76" s="3"/>
      <c r="E76" s="1"/>
      <c r="F76" s="4"/>
      <c r="G76" s="1"/>
      <c r="H76" s="1"/>
      <c r="I76" s="1"/>
      <c r="J76" s="1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6"/>
    </row>
    <row r="77" spans="1:38" ht="20.25">
      <c r="A77" s="6"/>
      <c r="B77" s="1"/>
      <c r="C77" s="2"/>
      <c r="D77" s="3"/>
      <c r="E77" s="1"/>
      <c r="F77" s="4"/>
      <c r="G77" s="1"/>
      <c r="H77" s="1"/>
      <c r="I77" s="1"/>
      <c r="J77" s="1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6"/>
    </row>
    <row r="78" spans="1:38" ht="20.25">
      <c r="A78" s="6"/>
      <c r="B78" s="1"/>
      <c r="C78" s="2"/>
      <c r="D78" s="3"/>
      <c r="E78" s="1"/>
      <c r="F78" s="4"/>
      <c r="G78" s="1"/>
      <c r="H78" s="1"/>
      <c r="I78" s="1"/>
      <c r="J78" s="1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6"/>
    </row>
    <row r="79" spans="1:38" ht="20.25">
      <c r="A79" s="6"/>
      <c r="B79" s="1"/>
      <c r="C79" s="2"/>
      <c r="D79" s="3"/>
      <c r="E79" s="1"/>
      <c r="F79" s="4"/>
      <c r="G79" s="1"/>
      <c r="H79" s="1"/>
      <c r="I79" s="1"/>
      <c r="J79" s="1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6"/>
      <c r="AG79" s="6"/>
      <c r="AH79" s="6"/>
      <c r="AI79" s="6"/>
      <c r="AJ79" s="6"/>
      <c r="AK79" s="6"/>
      <c r="AL79" s="6"/>
    </row>
    <row r="80" spans="1:38" ht="20.25">
      <c r="A80" s="6"/>
      <c r="B80" s="1"/>
      <c r="C80" s="2"/>
      <c r="D80" s="3"/>
      <c r="E80" s="1"/>
      <c r="F80" s="4"/>
      <c r="G80" s="1"/>
      <c r="H80" s="1"/>
      <c r="I80" s="1"/>
      <c r="J80" s="1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6"/>
      <c r="AG80" s="6"/>
      <c r="AH80" s="6"/>
      <c r="AI80" s="6"/>
      <c r="AJ80" s="6"/>
      <c r="AK80" s="6"/>
      <c r="AL80" s="6"/>
    </row>
    <row r="81" spans="1:38" ht="20.25">
      <c r="A81" s="6"/>
      <c r="B81" s="1"/>
      <c r="C81" s="2"/>
      <c r="D81" s="3"/>
      <c r="E81" s="1"/>
      <c r="F81" s="4"/>
      <c r="G81" s="1"/>
      <c r="H81" s="1"/>
      <c r="I81" s="1"/>
      <c r="J81" s="1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6"/>
      <c r="AG81" s="6"/>
      <c r="AH81" s="6"/>
      <c r="AI81" s="6"/>
      <c r="AJ81" s="6"/>
      <c r="AK81" s="6"/>
      <c r="AL81" s="6"/>
    </row>
    <row r="82" spans="1:38" ht="20.25">
      <c r="A82" s="6"/>
      <c r="B82" s="1"/>
      <c r="C82" s="2"/>
      <c r="D82" s="3"/>
      <c r="E82" s="1"/>
      <c r="F82" s="4"/>
      <c r="G82" s="1"/>
      <c r="H82" s="1"/>
      <c r="I82" s="1"/>
      <c r="J82" s="1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6"/>
    </row>
    <row r="83" spans="1:38" ht="20.25">
      <c r="A83" s="6"/>
      <c r="B83" s="1"/>
      <c r="C83" s="2"/>
      <c r="D83" s="3"/>
      <c r="E83" s="1"/>
      <c r="F83" s="4"/>
      <c r="G83" s="1"/>
      <c r="H83" s="1"/>
      <c r="I83" s="1"/>
      <c r="J83" s="1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6"/>
      <c r="AG83" s="6"/>
      <c r="AH83" s="6"/>
      <c r="AI83" s="6"/>
      <c r="AJ83" s="6"/>
      <c r="AK83" s="6"/>
      <c r="AL83" s="6"/>
    </row>
    <row r="84" spans="1:38" ht="20.25">
      <c r="A84" s="6"/>
      <c r="B84" s="1"/>
      <c r="C84" s="2"/>
      <c r="D84" s="3"/>
      <c r="E84" s="1"/>
      <c r="F84" s="4"/>
      <c r="G84" s="1"/>
      <c r="H84" s="1"/>
      <c r="I84" s="1"/>
      <c r="J84" s="1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/>
      <c r="AK84" s="6"/>
      <c r="AL84" s="6"/>
    </row>
    <row r="85" spans="1:38" ht="20.25">
      <c r="A85" s="6"/>
      <c r="B85" s="1"/>
      <c r="C85" s="2"/>
      <c r="D85" s="3"/>
      <c r="E85" s="1"/>
      <c r="F85" s="4"/>
      <c r="G85" s="1"/>
      <c r="H85" s="1"/>
      <c r="I85" s="1"/>
      <c r="J85" s="1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6"/>
      <c r="AG85" s="6"/>
      <c r="AH85" s="6"/>
      <c r="AI85" s="6"/>
      <c r="AJ85" s="6"/>
      <c r="AK85" s="6"/>
      <c r="AL85" s="6"/>
    </row>
    <row r="86" spans="1:38" ht="20.25">
      <c r="A86" s="6"/>
      <c r="B86" s="1"/>
      <c r="C86" s="2"/>
      <c r="D86" s="3"/>
      <c r="E86" s="1"/>
      <c r="F86" s="4"/>
      <c r="G86" s="1"/>
      <c r="H86" s="1"/>
      <c r="I86" s="1"/>
      <c r="J86" s="1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/>
      <c r="AK86" s="6"/>
      <c r="AL86" s="6"/>
    </row>
    <row r="87" spans="1:38" ht="20.25">
      <c r="A87" s="6"/>
      <c r="B87" s="1"/>
      <c r="C87" s="2"/>
      <c r="D87" s="3"/>
      <c r="E87" s="1"/>
      <c r="F87" s="4"/>
      <c r="G87" s="1"/>
      <c r="H87" s="1"/>
      <c r="I87" s="1"/>
      <c r="J87" s="1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6"/>
      <c r="AG87" s="6"/>
      <c r="AH87" s="6"/>
      <c r="AI87" s="6"/>
      <c r="AJ87" s="6"/>
      <c r="AK87" s="6"/>
      <c r="AL87" s="6"/>
    </row>
    <row r="88" spans="1:38" ht="20.25">
      <c r="A88" s="6"/>
      <c r="B88" s="1"/>
      <c r="C88" s="2"/>
      <c r="D88" s="3"/>
      <c r="E88" s="1"/>
      <c r="F88" s="4"/>
      <c r="G88" s="1"/>
      <c r="H88" s="1"/>
      <c r="I88" s="1"/>
      <c r="J88" s="1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6"/>
      <c r="AG88" s="6"/>
      <c r="AH88" s="6"/>
      <c r="AI88" s="6"/>
      <c r="AJ88" s="6"/>
      <c r="AK88" s="6"/>
      <c r="AL88" s="6"/>
    </row>
    <row r="89" spans="1:38" ht="20.25">
      <c r="A89" s="6"/>
      <c r="B89" s="1"/>
      <c r="C89" s="2"/>
      <c r="D89" s="3"/>
      <c r="E89" s="1"/>
      <c r="F89" s="4"/>
      <c r="G89" s="1"/>
      <c r="H89" s="1"/>
      <c r="I89" s="1"/>
      <c r="J89" s="1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6"/>
      <c r="AG89" s="6"/>
      <c r="AH89" s="6"/>
      <c r="AI89" s="6"/>
      <c r="AJ89" s="6"/>
      <c r="AK89" s="6"/>
      <c r="AL89" s="6"/>
    </row>
    <row r="90" spans="1:38" ht="20.25">
      <c r="A90" s="6"/>
      <c r="B90" s="1"/>
      <c r="C90" s="2"/>
      <c r="D90" s="3"/>
      <c r="E90" s="1"/>
      <c r="F90" s="4"/>
      <c r="G90" s="1"/>
      <c r="H90" s="1"/>
      <c r="I90" s="1"/>
      <c r="J90" s="1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6"/>
      <c r="AG90" s="6"/>
      <c r="AH90" s="6"/>
      <c r="AI90" s="6"/>
      <c r="AJ90" s="6"/>
      <c r="AK90" s="6"/>
      <c r="AL90" s="6"/>
    </row>
    <row r="91" spans="1:38" ht="20.25">
      <c r="A91" s="6"/>
      <c r="B91" s="1"/>
      <c r="C91" s="2"/>
      <c r="D91" s="3"/>
      <c r="E91" s="1"/>
      <c r="F91" s="4"/>
      <c r="G91" s="1"/>
      <c r="H91" s="1"/>
      <c r="I91" s="1"/>
      <c r="J91" s="1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6"/>
      <c r="AG91" s="6"/>
      <c r="AH91" s="6"/>
      <c r="AI91" s="6"/>
      <c r="AJ91" s="6"/>
      <c r="AK91" s="6"/>
      <c r="AL91" s="6"/>
    </row>
    <row r="92" spans="1:38" ht="20.25">
      <c r="A92" s="6"/>
      <c r="B92" s="1"/>
      <c r="C92" s="2"/>
      <c r="D92" s="3"/>
      <c r="E92" s="1"/>
      <c r="F92" s="4"/>
      <c r="G92" s="1"/>
      <c r="H92" s="1"/>
      <c r="I92" s="1"/>
      <c r="J92" s="1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6"/>
      <c r="AG92" s="6"/>
      <c r="AH92" s="6"/>
      <c r="AI92" s="6"/>
      <c r="AJ92" s="6"/>
      <c r="AK92" s="6"/>
      <c r="AL92" s="6"/>
    </row>
    <row r="93" spans="1:38" ht="20.25">
      <c r="A93" s="6"/>
      <c r="B93" s="1"/>
      <c r="C93" s="2"/>
      <c r="D93" s="3"/>
      <c r="E93" s="1"/>
      <c r="F93" s="4"/>
      <c r="G93" s="1"/>
      <c r="H93" s="1"/>
      <c r="I93" s="1"/>
      <c r="J93" s="1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6"/>
      <c r="AG93" s="6"/>
      <c r="AH93" s="6"/>
      <c r="AI93" s="6"/>
      <c r="AJ93" s="6"/>
      <c r="AK93" s="6"/>
      <c r="AL93" s="6"/>
    </row>
    <row r="94" spans="1:38" ht="20.25">
      <c r="A94" s="6"/>
      <c r="B94" s="1"/>
      <c r="C94" s="2"/>
      <c r="D94" s="3"/>
      <c r="E94" s="1"/>
      <c r="F94" s="4"/>
      <c r="G94" s="1"/>
      <c r="H94" s="1"/>
      <c r="I94" s="1"/>
      <c r="J94" s="1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6"/>
      <c r="AG94" s="6"/>
      <c r="AH94" s="6"/>
      <c r="AI94" s="6"/>
      <c r="AJ94" s="6"/>
      <c r="AK94" s="6"/>
      <c r="AL94" s="6"/>
    </row>
    <row r="95" spans="1:38" ht="20.25">
      <c r="A95" s="6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0.25">
      <c r="A96" s="6"/>
      <c r="B96" s="1"/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0.25">
      <c r="A97" s="6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20.25">
      <c r="A98" s="6"/>
      <c r="B98" s="1"/>
      <c r="C98" s="2"/>
      <c r="D98" s="3"/>
      <c r="E98" s="1"/>
      <c r="F98" s="4"/>
      <c r="G98" s="1"/>
      <c r="H98" s="1"/>
      <c r="I98" s="1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0.25">
      <c r="A99" s="6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0.25">
      <c r="A100" s="6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0.25">
      <c r="A101" s="6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0.25">
      <c r="A102" s="6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0.25">
      <c r="A103" s="6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0.25">
      <c r="A104" s="6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0.25">
      <c r="A105" s="6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0.25">
      <c r="A106" s="6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0.25">
      <c r="A107" s="6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0.25">
      <c r="A108" s="6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0.25">
      <c r="A109" s="6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0.25">
      <c r="A110" s="6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0.25">
      <c r="A111" s="6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0.25">
      <c r="A112" s="6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0.25">
      <c r="A113" s="6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0.25">
      <c r="A114" s="6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0.25">
      <c r="A115" s="6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0.25">
      <c r="A116" s="6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0.25">
      <c r="A117" s="6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0.25">
      <c r="A118" s="6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0.25">
      <c r="A119" s="6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0.25">
      <c r="A120" s="6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0.25">
      <c r="A121" s="6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0.25">
      <c r="A122" s="6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0.25">
      <c r="A123" s="6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0.25">
      <c r="A124" s="6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0.25">
      <c r="A125" s="6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0.25">
      <c r="A126" s="6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0.25">
      <c r="A127" s="6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0.25">
      <c r="A128" s="6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0.25">
      <c r="A129" s="6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0.25">
      <c r="A130" s="6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0.25">
      <c r="A131" s="6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0.25">
      <c r="A132" s="6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0.25">
      <c r="A133" s="6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0.25">
      <c r="A134" s="6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0.25">
      <c r="A135" s="6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0.25">
      <c r="A136" s="6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0.25">
      <c r="A137" s="6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0.25">
      <c r="A138" s="6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0.25">
      <c r="A139" s="6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0.25">
      <c r="A140" s="6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0.25">
      <c r="A141" s="6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0.25">
      <c r="A142" s="6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0.25">
      <c r="A143" s="6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0.25">
      <c r="A144" s="6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0.25">
      <c r="A145" s="6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0.25">
      <c r="A146" s="6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0.25">
      <c r="A147" s="6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0.25">
      <c r="A148" s="6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0.25">
      <c r="A149" s="6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0.25">
      <c r="A150" s="6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0.25">
      <c r="A151" s="6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0.25">
      <c r="A152" s="6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0.25">
      <c r="A153" s="6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0.25">
      <c r="A154" s="6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0.25">
      <c r="A155" s="6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0.25">
      <c r="A156" s="6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0.25">
      <c r="A157" s="6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0.25">
      <c r="A158" s="6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0.25">
      <c r="A159" s="6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0.25">
      <c r="A160" s="6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0.25">
      <c r="A161" s="6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0.25">
      <c r="A162" s="6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0.25">
      <c r="A163" s="6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0.25">
      <c r="A164" s="6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0.25">
      <c r="A165" s="6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0.25">
      <c r="A166" s="6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0.25">
      <c r="A167" s="6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0.25">
      <c r="A168" s="6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0.25">
      <c r="A169" s="6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0.25">
      <c r="A170" s="6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0.25">
      <c r="A171" s="6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0.25">
      <c r="A172" s="6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0.25">
      <c r="A173" s="6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0.25">
      <c r="A174" s="6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0.25">
      <c r="A175" s="6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0.25">
      <c r="A176" s="6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0.25">
      <c r="A177" s="6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0.25">
      <c r="A178" s="6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0.25">
      <c r="A179" s="6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0.25">
      <c r="A180" s="6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0.25">
      <c r="A181" s="6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0.25">
      <c r="A182" s="6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0.25">
      <c r="A183" s="6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0.25">
      <c r="A184" s="6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0.25">
      <c r="A185" s="6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0.25">
      <c r="A186" s="6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0.25">
      <c r="A187" s="6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0.25">
      <c r="A188" s="6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0.25">
      <c r="A189" s="6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0.25">
      <c r="A190" s="6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0.25">
      <c r="A191" s="6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0.25">
      <c r="A192" s="6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0.25">
      <c r="A193" s="6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0.25">
      <c r="A194" s="6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0.25">
      <c r="A195" s="6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0.25">
      <c r="A196" s="6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0.25">
      <c r="A197" s="6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0.25">
      <c r="A198" s="6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0.25">
      <c r="A199" s="6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0.25">
      <c r="A200" s="6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0.25">
      <c r="A201" s="6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0.25">
      <c r="A202" s="6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0.25">
      <c r="A203" s="6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0.25">
      <c r="A204" s="6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0.25">
      <c r="A205" s="6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0.25">
      <c r="A206" s="6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0.25">
      <c r="A207" s="6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0.25">
      <c r="A208" s="6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0.25">
      <c r="A209" s="6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0.25">
      <c r="A210" s="6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0.25">
      <c r="A211" s="6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0.25">
      <c r="A212" s="6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0.25">
      <c r="A213" s="6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0.25">
      <c r="A214" s="6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0.25">
      <c r="A215" s="6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0.25">
      <c r="A216" s="6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0.25">
      <c r="A217" s="6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0.25">
      <c r="A218" s="6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0.25">
      <c r="A219" s="6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0.25">
      <c r="A220" s="6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0.25">
      <c r="A221" s="6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0.25">
      <c r="A222" s="6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0.25">
      <c r="A223" s="6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0.25">
      <c r="A224" s="6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0.25">
      <c r="A225" s="6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0.25">
      <c r="A226" s="6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0.25">
      <c r="A227" s="6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0.25">
      <c r="A228" s="6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0.25">
      <c r="A229" s="6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0.25">
      <c r="A230" s="6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0.25">
      <c r="A231" s="6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6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0.25">
      <c r="A233" s="6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6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6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6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6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6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6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6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0.25">
      <c r="A241" s="6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6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6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6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6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6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6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6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0.25">
      <c r="A250" s="6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6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6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6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6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6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6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6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6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0.25">
      <c r="A260" s="6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0.25">
      <c r="A261" s="6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0.25">
      <c r="A262" s="6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0.25">
      <c r="A263" s="6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0.25">
      <c r="A264" s="6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0.25">
      <c r="A265" s="6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0.25">
      <c r="A266" s="6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0.25">
      <c r="A267" s="6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0.25">
      <c r="A268" s="6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0.25">
      <c r="A269" s="6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0.25">
      <c r="A270" s="6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0.25">
      <c r="A271" s="6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0.25">
      <c r="A272" s="6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0.25">
      <c r="A273" s="6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0.25">
      <c r="A274" s="6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0.25">
      <c r="A275" s="6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0.25">
      <c r="A276" s="6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0.25">
      <c r="A277" s="6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0.25">
      <c r="A278" s="6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0.25">
      <c r="A279" s="6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0.25">
      <c r="A280" s="6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0.25">
      <c r="A281" s="6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0.25">
      <c r="A282" s="6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0.25">
      <c r="A283" s="6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0.25">
      <c r="A284" s="6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0.25">
      <c r="A285" s="6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0.25">
      <c r="A286" s="6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0.25">
      <c r="A287" s="6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0.25">
      <c r="A288" s="6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0.25">
      <c r="A289" s="6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0.25">
      <c r="A290" s="6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0.25">
      <c r="A291" s="6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0.25">
      <c r="A292" s="6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0.25">
      <c r="A293" s="6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0.25">
      <c r="A294" s="6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0.25">
      <c r="A295" s="6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0.25">
      <c r="A296" s="6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0.25">
      <c r="A297" s="6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0.25">
      <c r="A298" s="6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0.25">
      <c r="A299" s="6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0.25">
      <c r="A300" s="6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0.25">
      <c r="A301" s="6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0.25">
      <c r="A302" s="6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0.25">
      <c r="A303" s="6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0.25">
      <c r="A304" s="6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0.25">
      <c r="A305" s="6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0.25">
      <c r="A306" s="6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0.25">
      <c r="A307" s="6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0.25">
      <c r="A308" s="6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0.25">
      <c r="A309" s="6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0.25">
      <c r="A310" s="6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0.25">
      <c r="A311" s="6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0.25">
      <c r="A312" s="6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0.25">
      <c r="A313" s="6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0.25">
      <c r="A314" s="6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0.25">
      <c r="A315" s="6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0.25">
      <c r="A316" s="6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0.25">
      <c r="A317" s="6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0.25">
      <c r="A318" s="6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0.25">
      <c r="A319" s="6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0.25">
      <c r="A320" s="6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0.25">
      <c r="A321" s="6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0.25">
      <c r="A322" s="6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0.25">
      <c r="A323" s="6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0.25">
      <c r="A324" s="6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0.25">
      <c r="A325" s="6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0.25">
      <c r="A326" s="6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0.25">
      <c r="A327" s="6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0.25">
      <c r="A328" s="6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0.25">
      <c r="A329" s="6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0.25">
      <c r="A330" s="6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0.25">
      <c r="A331" s="6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0.25">
      <c r="A332" s="6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0.25">
      <c r="A333" s="6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0.25">
      <c r="A334" s="6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0.25">
      <c r="A335" s="6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0.25">
      <c r="A336" s="6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0.25">
      <c r="A337" s="6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0.25">
      <c r="A338" s="6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0.25">
      <c r="A339" s="6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0.25">
      <c r="A340" s="6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0.25">
      <c r="A341" s="6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0.25">
      <c r="A342" s="6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0.25">
      <c r="A343" s="6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0.25">
      <c r="A344" s="6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0.25">
      <c r="A345" s="6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0.25">
      <c r="A346" s="6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0.25">
      <c r="A347" s="6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0.25">
      <c r="A348" s="6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0.25">
      <c r="A349" s="6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0.25">
      <c r="A350" s="6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0.25">
      <c r="A351" s="6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0.25">
      <c r="A352" s="6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0.25">
      <c r="A353" s="6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0.25">
      <c r="A354" s="6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0.25">
      <c r="A355" s="6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0.25">
      <c r="A356" s="6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0.25">
      <c r="A357" s="6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0.25">
      <c r="A358" s="6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0.25">
      <c r="A359" s="6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0.25">
      <c r="A360" s="6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0.25">
      <c r="A361" s="6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0.25">
      <c r="A362" s="6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0.25">
      <c r="A363" s="6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0.25">
      <c r="A364" s="6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0.25">
      <c r="A365" s="6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0.25">
      <c r="A366" s="6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0.25">
      <c r="A367" s="6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0.25">
      <c r="A368" s="6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0.25">
      <c r="A369" s="6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0.25">
      <c r="A370" s="6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0.25">
      <c r="A371" s="6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0.25">
      <c r="A372" s="6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0.25">
      <c r="A373" s="6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0.25">
      <c r="A374" s="6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0.25">
      <c r="A375" s="6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0.25">
      <c r="A376" s="6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0.25">
      <c r="A377" s="6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0.25">
      <c r="A378" s="6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0.25">
      <c r="A379" s="6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0.25">
      <c r="A380" s="6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0.25">
      <c r="A381" s="6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0.25">
      <c r="A382" s="6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0.25">
      <c r="A383" s="6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0.25">
      <c r="A384" s="6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0.25">
      <c r="A385" s="6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0.25">
      <c r="A386" s="6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0.25">
      <c r="A387" s="6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0.25">
      <c r="A388" s="6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0.25">
      <c r="A389" s="6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0.25">
      <c r="A390" s="6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0.25">
      <c r="A391" s="6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0.25">
      <c r="A392" s="6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0.25">
      <c r="A393" s="6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0.25">
      <c r="A394" s="6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0.25">
      <c r="A395" s="6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0.25">
      <c r="A396" s="6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0.25">
      <c r="A397" s="6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0.25">
      <c r="A398" s="6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0.25">
      <c r="A399" s="6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0.25">
      <c r="A400" s="6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0.25">
      <c r="A401" s="6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0.25">
      <c r="A402" s="6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0.25">
      <c r="A403" s="6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0.25">
      <c r="A404" s="6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0.25">
      <c r="A405" s="6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0.25">
      <c r="A406" s="6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0.25">
      <c r="A407" s="6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0.25">
      <c r="A408" s="6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0.25">
      <c r="A409" s="6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0.25">
      <c r="A410" s="6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0.25">
      <c r="A411" s="6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0.25">
      <c r="A412" s="6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0.25">
      <c r="A413" s="6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0.25">
      <c r="A414" s="6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0.25">
      <c r="A415" s="6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0.25">
      <c r="A416" s="6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0.25">
      <c r="A417" s="6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0.25">
      <c r="A418" s="6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0.25">
      <c r="A419" s="6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0.25">
      <c r="A420" s="6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0.25">
      <c r="A421" s="6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0.25">
      <c r="A422" s="6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0.25">
      <c r="A423" s="6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0.25">
      <c r="A424" s="6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0.25">
      <c r="A425" s="6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0.25">
      <c r="A426" s="6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0.25">
      <c r="A427" s="6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0.25">
      <c r="A428" s="6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0.25">
      <c r="A429" s="6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0.25">
      <c r="A430" s="6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0.25">
      <c r="A431" s="6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0.25">
      <c r="A432" s="6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0.25">
      <c r="A433" s="6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0.25">
      <c r="A434" s="6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0.25">
      <c r="A435" s="6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0.25">
      <c r="A436" s="6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0.25">
      <c r="A437" s="6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0.25">
      <c r="A438" s="6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0.25">
      <c r="A439" s="6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0.25">
      <c r="A440" s="6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0.25">
      <c r="A441" s="6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0.25">
      <c r="A442" s="6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0.25">
      <c r="A443" s="6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0.25">
      <c r="A444" s="6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0.25">
      <c r="A445" s="6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0.25">
      <c r="A446" s="6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0.25">
      <c r="A447" s="6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0.25">
      <c r="A448" s="6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0.25">
      <c r="A449" s="6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0.25">
      <c r="A450" s="6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0.25">
      <c r="A451" s="6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0.25">
      <c r="A452" s="6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0.25">
      <c r="A453" s="6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0.25">
      <c r="A454" s="6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0.25">
      <c r="A455" s="6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0.25">
      <c r="A456" s="6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0.25">
      <c r="A457" s="6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0.25">
      <c r="A458" s="6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0.25">
      <c r="A459" s="6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0.25">
      <c r="A460" s="6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0.25">
      <c r="A461" s="6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0.25">
      <c r="A462" s="6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0.25">
      <c r="A463" s="6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0.25">
      <c r="A464" s="6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0.25">
      <c r="A465" s="6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0.25">
      <c r="A466" s="6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0.25">
      <c r="A467" s="6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0.25">
      <c r="A468" s="6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0.25">
      <c r="A469" s="6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0.25">
      <c r="A470" s="6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0.25">
      <c r="A471" s="6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0.25">
      <c r="A472" s="6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0.25">
      <c r="A473" s="6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0.25">
      <c r="A474" s="6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0.25">
      <c r="A475" s="6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0.25">
      <c r="A476" s="6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0.25">
      <c r="A477" s="6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0.25">
      <c r="A478" s="6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0.25">
      <c r="A479" s="6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0.25">
      <c r="A480" s="6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0.25">
      <c r="A481" s="6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0.25">
      <c r="A482" s="6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0.25">
      <c r="A483" s="6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0.25">
      <c r="A484" s="6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0.25">
      <c r="A485" s="6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0.25">
      <c r="A486" s="6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0.25">
      <c r="A487" s="6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0.25">
      <c r="A488" s="6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0.25">
      <c r="A489" s="6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0.25">
      <c r="A490" s="6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0.25">
      <c r="A491" s="6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0.25">
      <c r="A492" s="6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0.25">
      <c r="A493" s="6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0.25">
      <c r="A494" s="6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0.25">
      <c r="A495" s="6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0.25">
      <c r="A496" s="6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0.25">
      <c r="A497" s="6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0.25">
      <c r="A498" s="6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0.25">
      <c r="A499" s="6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0.25">
      <c r="A500" s="6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0.25">
      <c r="A501" s="6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0.25">
      <c r="A502" s="6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0.25">
      <c r="A503" s="6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0.25">
      <c r="A504" s="6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0.25">
      <c r="A505" s="6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0.25">
      <c r="A506" s="6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0.25">
      <c r="A507" s="6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0.25">
      <c r="A508" s="6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0.25">
      <c r="A509" s="6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0.25">
      <c r="A510" s="6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0.25">
      <c r="A511" s="6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0.25">
      <c r="A512" s="6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0.25">
      <c r="A513" s="6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0.25">
      <c r="A514" s="6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0.25">
      <c r="A515" s="6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0.25">
      <c r="A516" s="6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0.25">
      <c r="A517" s="6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0.25">
      <c r="A518" s="6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0.25">
      <c r="A519" s="6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0.25">
      <c r="A520" s="6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0.25">
      <c r="A521" s="6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0.25">
      <c r="A522" s="6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0.25">
      <c r="A523" s="6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0.25">
      <c r="A524" s="6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0.25">
      <c r="A525" s="6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0.25">
      <c r="A526" s="6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0.25">
      <c r="A527" s="6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0.25">
      <c r="A528" s="6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0.25">
      <c r="A529" s="6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0.25">
      <c r="A530" s="6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0.25">
      <c r="A531" s="6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0.25">
      <c r="A532" s="6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0.25">
      <c r="A533" s="6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0.25">
      <c r="A534" s="6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0.25">
      <c r="A535" s="6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0.25">
      <c r="A536" s="6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0.25">
      <c r="A537" s="6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0.25">
      <c r="A538" s="6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0.25">
      <c r="A539" s="6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0.25">
      <c r="A540" s="6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0.25">
      <c r="A541" s="6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0.25">
      <c r="A542" s="6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0.25">
      <c r="A543" s="6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0.25">
      <c r="A544" s="6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0.25">
      <c r="A545" s="6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0.25">
      <c r="A546" s="6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0.25">
      <c r="A547" s="6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0.25">
      <c r="A548" s="6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0.25">
      <c r="A549" s="6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0.25">
      <c r="A550" s="6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0.25">
      <c r="A551" s="6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0.25">
      <c r="A552" s="6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0.25">
      <c r="A553" s="6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0.25">
      <c r="A554" s="6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0.25">
      <c r="A555" s="6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0.25">
      <c r="A556" s="6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0.25">
      <c r="A557" s="6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0.25">
      <c r="A558" s="6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0.25">
      <c r="A559" s="6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0.25">
      <c r="A560" s="6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0.25">
      <c r="A561" s="6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0.25">
      <c r="A562" s="6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0.25">
      <c r="A563" s="6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0.25">
      <c r="A564" s="6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0.25">
      <c r="A565" s="6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0.25">
      <c r="A566" s="6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0.25">
      <c r="A567" s="6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0.25">
      <c r="A568" s="6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0.25">
      <c r="A569" s="6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0.25">
      <c r="A570" s="6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0.25">
      <c r="A571" s="6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0.25">
      <c r="A572" s="6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0.25">
      <c r="A573" s="6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0.25">
      <c r="A574" s="6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0.25">
      <c r="A575" s="6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0.25">
      <c r="A576" s="6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0.25">
      <c r="A577" s="6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0.25">
      <c r="A578" s="6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0.25">
      <c r="A579" s="6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0.25">
      <c r="A580" s="6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0.25">
      <c r="A581" s="6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0.25">
      <c r="A582" s="6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0.25">
      <c r="A583" s="6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0.25">
      <c r="A584" s="6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0.25">
      <c r="A585" s="6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0.25">
      <c r="A586" s="6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0.25">
      <c r="A587" s="6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0.25">
      <c r="A588" s="6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0.25">
      <c r="A589" s="6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0.25">
      <c r="A590" s="6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0.25">
      <c r="A591" s="6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0.25">
      <c r="A592" s="6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0.25">
      <c r="A593" s="6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0.25">
      <c r="A594" s="6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0.25">
      <c r="A595" s="6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0.25">
      <c r="A596" s="6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0.25">
      <c r="A597" s="6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0.25">
      <c r="A598" s="6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0.25">
      <c r="A599" s="6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0.25">
      <c r="A600" s="6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0.25">
      <c r="A601" s="6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0.25">
      <c r="A602" s="6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0.25">
      <c r="A603" s="6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0.25">
      <c r="A604" s="6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0.25">
      <c r="A605" s="6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0.25">
      <c r="A606" s="6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0.25">
      <c r="A607" s="6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0.25">
      <c r="A608" s="6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0.25">
      <c r="A609" s="6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0.25">
      <c r="A610" s="6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0.25">
      <c r="A611" s="6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0.25">
      <c r="A612" s="6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0.25">
      <c r="A613" s="6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0.25">
      <c r="A614" s="6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0.25">
      <c r="A615" s="6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0.25">
      <c r="A616" s="6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0.25">
      <c r="A617" s="6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0.25">
      <c r="A618" s="6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0.25">
      <c r="A619" s="6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0.25">
      <c r="A620" s="6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0.25">
      <c r="A621" s="6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0.25">
      <c r="A622" s="6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0.25">
      <c r="A623" s="6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0.25">
      <c r="A624" s="6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0.25">
      <c r="A625" s="6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0.25">
      <c r="A626" s="6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0.25">
      <c r="A627" s="6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0.25">
      <c r="A628" s="6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0.25">
      <c r="A629" s="6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0.25">
      <c r="A630" s="6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0.25">
      <c r="A631" s="6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0.25">
      <c r="A632" s="6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0.25">
      <c r="A633" s="6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0.25">
      <c r="A634" s="6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0.25">
      <c r="A635" s="6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0.25">
      <c r="A636" s="6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0.25">
      <c r="A637" s="6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0.25">
      <c r="A638" s="6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0.25">
      <c r="A639" s="6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0.25">
      <c r="A640" s="6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0.25">
      <c r="A641" s="6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0.25">
      <c r="A642" s="6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0.25">
      <c r="A643" s="6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0.25">
      <c r="A644" s="6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0.25">
      <c r="A645" s="6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0.25">
      <c r="A646" s="6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0.25">
      <c r="A647" s="6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0.25">
      <c r="A648" s="6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0.25">
      <c r="A649" s="6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0.25">
      <c r="A650" s="6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0.25">
      <c r="A651" s="6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0.25">
      <c r="A652" s="6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0.25">
      <c r="A653" s="6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0.25">
      <c r="A654" s="6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0.25">
      <c r="A655" s="6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0.25">
      <c r="A656" s="6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0.25">
      <c r="A657" s="6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0.25">
      <c r="A658" s="6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0.25">
      <c r="A659" s="6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0.25">
      <c r="A660" s="6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0.25">
      <c r="A661" s="6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0.25">
      <c r="A662" s="6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0.25">
      <c r="A663" s="6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0.25">
      <c r="A664" s="6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0.25">
      <c r="A665" s="6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0.25">
      <c r="A666" s="6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0.25">
      <c r="A667" s="6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0.25">
      <c r="A668" s="6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0.25">
      <c r="A669" s="6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0.25">
      <c r="A670" s="6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0.25">
      <c r="A671" s="6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0.25">
      <c r="A672" s="6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0.25">
      <c r="A673" s="6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0.25">
      <c r="A674" s="6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0.25">
      <c r="A675" s="6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0.25">
      <c r="A676" s="6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0.25">
      <c r="A677" s="6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0.25">
      <c r="A678" s="6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0.25">
      <c r="A679" s="6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0.25">
      <c r="A680" s="6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0.25">
      <c r="A681" s="6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0.25">
      <c r="A682" s="6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0.25">
      <c r="A683" s="6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0.25">
      <c r="A684" s="6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0.25">
      <c r="A685" s="6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0.25">
      <c r="A686" s="6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0.25">
      <c r="A687" s="6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0.25">
      <c r="A688" s="6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0.25">
      <c r="A689" s="6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0.25">
      <c r="A690" s="6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0.25">
      <c r="A691" s="6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0.25">
      <c r="A692" s="6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0.25">
      <c r="A693" s="6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0.25">
      <c r="A694" s="6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0.25">
      <c r="A695" s="6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0.25">
      <c r="A696" s="6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0.25">
      <c r="A697" s="6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0.25">
      <c r="A698" s="6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0.25">
      <c r="A699" s="6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0.25">
      <c r="A700" s="6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0.25">
      <c r="A701" s="6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0.25">
      <c r="A702" s="6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0.25">
      <c r="A703" s="6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0.25">
      <c r="A704" s="6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0.25">
      <c r="A705" s="6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0.25">
      <c r="A706" s="6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0.25">
      <c r="A707" s="6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0.25">
      <c r="A708" s="6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0.25">
      <c r="A709" s="6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0.25">
      <c r="A710" s="6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0.25">
      <c r="A711" s="6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0.25">
      <c r="A712" s="6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0.25">
      <c r="A713" s="6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0.25">
      <c r="A714" s="6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0.25">
      <c r="A715" s="6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0.25">
      <c r="A716" s="6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0.25">
      <c r="A717" s="6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0.25">
      <c r="A718" s="6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0.25">
      <c r="A719" s="6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0.25">
      <c r="A720" s="6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0.25">
      <c r="A721" s="6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0.25">
      <c r="A722" s="6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0.25">
      <c r="A723" s="6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0.25">
      <c r="A724" s="6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0.25">
      <c r="A725" s="6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0.25">
      <c r="A726" s="6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0.25">
      <c r="A727" s="6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0.25">
      <c r="A728" s="6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0.25">
      <c r="A729" s="6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0.25">
      <c r="A730" s="6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0.25">
      <c r="A731" s="6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0.25">
      <c r="A732" s="6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0.25">
      <c r="A733" s="6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0.25">
      <c r="A734" s="6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0.25">
      <c r="A735" s="6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0.25">
      <c r="A736" s="6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0.25">
      <c r="A737" s="6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0.25">
      <c r="A738" s="6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0.25">
      <c r="A739" s="6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0.25">
      <c r="A740" s="6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0.25">
      <c r="A741" s="6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0.25">
      <c r="A742" s="6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0.25">
      <c r="A743" s="6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0.25">
      <c r="A744" s="6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0.25">
      <c r="A745" s="6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0.25">
      <c r="A746" s="6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0.25">
      <c r="A747" s="6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0.25">
      <c r="A748" s="6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0.25">
      <c r="A749" s="6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0.25">
      <c r="A750" s="6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0.25">
      <c r="A751" s="6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0.25">
      <c r="A752" s="6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0.25">
      <c r="A753" s="6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0.25">
      <c r="A754" s="6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0.25">
      <c r="A755" s="6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0.25">
      <c r="A756" s="6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0.25">
      <c r="A757" s="6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0.25">
      <c r="A758" s="6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0.25">
      <c r="A759" s="6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0.25">
      <c r="A760" s="6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0.25">
      <c r="A761" s="6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0.25">
      <c r="A762" s="6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0.25">
      <c r="A763" s="6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0.25">
      <c r="A764" s="6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0.25">
      <c r="A765" s="6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0.25">
      <c r="A766" s="6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0.25">
      <c r="A767" s="6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0.25">
      <c r="A768" s="6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0.25">
      <c r="A769" s="6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0.25">
      <c r="A770" s="6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0.25">
      <c r="A771" s="6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0.25">
      <c r="A772" s="6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0.25">
      <c r="A773" s="6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0.25">
      <c r="A774" s="6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0.25">
      <c r="A775" s="6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0.25">
      <c r="A776" s="6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0.25">
      <c r="A777" s="6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0.25">
      <c r="A778" s="6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0.25">
      <c r="A779" s="6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0.25">
      <c r="A780" s="6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0.25">
      <c r="A781" s="6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0.25">
      <c r="A782" s="6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0.25">
      <c r="A783" s="6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0.25">
      <c r="A784" s="6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0.25">
      <c r="A785" s="6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0.25">
      <c r="A786" s="6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0.25">
      <c r="A787" s="6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0.25">
      <c r="A788" s="6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0.25">
      <c r="A789" s="6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0.25">
      <c r="A790" s="6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0.25">
      <c r="A791" s="6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0.25">
      <c r="A792" s="6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0.25">
      <c r="A793" s="6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0.25">
      <c r="A794" s="6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0.25">
      <c r="A795" s="6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0.25">
      <c r="A796" s="6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0.25">
      <c r="A797" s="6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0.25">
      <c r="A798" s="6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0.25">
      <c r="A799" s="6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0.25">
      <c r="A800" s="6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0.25">
      <c r="A801" s="6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0.25">
      <c r="A802" s="6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0.25">
      <c r="A803" s="6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0.25">
      <c r="A804" s="6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0.25">
      <c r="A805" s="6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0.25">
      <c r="A806" s="6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0.25">
      <c r="A807" s="6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0.25">
      <c r="A808" s="6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0.25">
      <c r="A809" s="6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0.25">
      <c r="A810" s="6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0.25">
      <c r="A811" s="6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0.25">
      <c r="A812" s="6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0.25">
      <c r="A813" s="6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0.25">
      <c r="A814" s="6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0.25">
      <c r="A815" s="6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0.25">
      <c r="A816" s="6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0.25">
      <c r="A817" s="6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0.25">
      <c r="A818" s="6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0.25">
      <c r="A819" s="6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0.25">
      <c r="A820" s="6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0.25">
      <c r="A821" s="6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0.25">
      <c r="A822" s="6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0.25">
      <c r="A823" s="6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0.25">
      <c r="A824" s="6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0.25">
      <c r="A825" s="6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0.25">
      <c r="A826" s="6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0.25">
      <c r="A827" s="6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0.25">
      <c r="A828" s="6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0.25">
      <c r="A829" s="6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0.25">
      <c r="A830" s="6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0.25">
      <c r="A831" s="6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0.25">
      <c r="A832" s="6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0.25">
      <c r="A833" s="6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0.25">
      <c r="A834" s="6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0.25">
      <c r="A835" s="6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0.25">
      <c r="A836" s="6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0.25">
      <c r="A837" s="6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0.25">
      <c r="A838" s="6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0.25">
      <c r="A839" s="6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0.25">
      <c r="A840" s="6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0.25">
      <c r="A841" s="6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0.25">
      <c r="A842" s="6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0.25">
      <c r="A843" s="6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0.25">
      <c r="A844" s="6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0.25">
      <c r="A845" s="6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0.25">
      <c r="A846" s="6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0.25">
      <c r="A847" s="6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0.25">
      <c r="A848" s="6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0.25">
      <c r="A849" s="6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0.25">
      <c r="A850" s="6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0.25">
      <c r="A851" s="6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0.25">
      <c r="A852" s="6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0.25">
      <c r="A853" s="6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0.25">
      <c r="A854" s="6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0.25">
      <c r="A855" s="6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0.25">
      <c r="A856" s="6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0.25">
      <c r="A857" s="6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0.25">
      <c r="A858" s="6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0.25">
      <c r="A859" s="6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0.25">
      <c r="A860" s="6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0.25">
      <c r="A861" s="6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0.25">
      <c r="A862" s="6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0.25">
      <c r="A863" s="6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0.25">
      <c r="A864" s="6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0.25">
      <c r="A865" s="6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0.25">
      <c r="A866" s="6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0.25">
      <c r="A867" s="6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0.25">
      <c r="A868" s="6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0.25">
      <c r="A869" s="6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0.25">
      <c r="A870" s="6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0.25">
      <c r="A871" s="6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0.25">
      <c r="A872" s="6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0.25">
      <c r="A873" s="6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0.25">
      <c r="A874" s="6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0.25">
      <c r="A875" s="6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0.25">
      <c r="A876" s="6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0.25">
      <c r="A877" s="6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0.25">
      <c r="A878" s="6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0.25">
      <c r="A879" s="6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0.25">
      <c r="A880" s="6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0.25">
      <c r="A881" s="6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0.25">
      <c r="A882" s="6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0.25">
      <c r="A883" s="6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0.25">
      <c r="A884" s="6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0.25">
      <c r="A885" s="6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0.25">
      <c r="A886" s="6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0.25">
      <c r="A887" s="6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0.25">
      <c r="A888" s="6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0.25">
      <c r="A889" s="6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0.25">
      <c r="A890" s="6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0.25">
      <c r="A891" s="6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0.25">
      <c r="A892" s="6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0.25">
      <c r="A893" s="6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0.25">
      <c r="A894" s="6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0.25">
      <c r="A895" s="6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0.25">
      <c r="A896" s="6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0.25">
      <c r="A897" s="6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0.25">
      <c r="A898" s="6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0.25">
      <c r="A899" s="6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0.25">
      <c r="A900" s="6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0.25">
      <c r="A901" s="6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0.25">
      <c r="A902" s="6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0.25">
      <c r="A903" s="6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0.25">
      <c r="A904" s="6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0.25">
      <c r="A905" s="6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0.25">
      <c r="A906" s="6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0.25">
      <c r="A907" s="6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0.25">
      <c r="A908" s="6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0.25">
      <c r="A909" s="6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0.25">
      <c r="A910" s="6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0.25">
      <c r="A911" s="6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0.25">
      <c r="A912" s="6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0.25">
      <c r="A913" s="6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0.25">
      <c r="A914" s="6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0.25">
      <c r="A915" s="6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0.25">
      <c r="A916" s="6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0.25">
      <c r="A917" s="6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0.25">
      <c r="A918" s="6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0.25">
      <c r="A919" s="6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0.25">
      <c r="A920" s="6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0.25">
      <c r="A921" s="6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0.25">
      <c r="A922" s="6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0.25">
      <c r="A923" s="6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0.25">
      <c r="A924" s="6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0.25">
      <c r="A925" s="6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0.25">
      <c r="A926" s="6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0.25">
      <c r="A927" s="6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0.25">
      <c r="A928" s="6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0.25">
      <c r="A929" s="6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0.25">
      <c r="A930" s="6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0.25">
      <c r="A931" s="6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0.25">
      <c r="A932" s="6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0.25">
      <c r="A933" s="6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0.25">
      <c r="A934" s="6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0.25">
      <c r="A935" s="6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0.25">
      <c r="A936" s="6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0.25">
      <c r="A937" s="6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0.25">
      <c r="A938" s="6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0.25">
      <c r="A939" s="6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0.25">
      <c r="A940" s="6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0.25">
      <c r="A941" s="6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0.25">
      <c r="A942" s="6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0.25">
      <c r="A943" s="6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0.25">
      <c r="A944" s="6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0.25">
      <c r="A945" s="6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0.25">
      <c r="A946" s="6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0.25">
      <c r="A947" s="6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0.25">
      <c r="A948" s="6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0.25">
      <c r="A949" s="6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0.25">
      <c r="A950" s="6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0.25">
      <c r="A951" s="6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0.25">
      <c r="A952" s="6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0.25">
      <c r="A953" s="6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0.25">
      <c r="A954" s="6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0.25">
      <c r="A955" s="6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0.25">
      <c r="A956" s="6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0.25">
      <c r="A957" s="6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0.25">
      <c r="A958" s="6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0.25">
      <c r="A959" s="6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0.25">
      <c r="A960" s="6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0.25">
      <c r="A961" s="6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0.25">
      <c r="A962" s="6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0.25">
      <c r="A963" s="6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0.25">
      <c r="A964" s="6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0.25">
      <c r="A965" s="6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0.25">
      <c r="A966" s="6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0.25">
      <c r="A967" s="6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0.25">
      <c r="A968" s="6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0.25">
      <c r="A969" s="6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0.25">
      <c r="A970" s="6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0.25">
      <c r="A971" s="6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0.25">
      <c r="A972" s="6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0.25">
      <c r="A973" s="6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0.25">
      <c r="A974" s="6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0.25">
      <c r="A975" s="6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0.25">
      <c r="A976" s="6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0.25">
      <c r="A977" s="6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0.25">
      <c r="A978" s="6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0.25">
      <c r="A979" s="6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0.25">
      <c r="A980" s="6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</sheetData>
  <mergeCells count="26">
    <mergeCell ref="AB9:AB10"/>
    <mergeCell ref="N9:O9"/>
    <mergeCell ref="P9:P10"/>
    <mergeCell ref="Q9:R9"/>
    <mergeCell ref="S9:S10"/>
    <mergeCell ref="T9:U9"/>
    <mergeCell ref="V9:V10"/>
    <mergeCell ref="W9:X9"/>
    <mergeCell ref="Y9:Y10"/>
    <mergeCell ref="Z9:AA9"/>
    <mergeCell ref="AC9:AC11"/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</mergeCells>
  <pageMargins left="0.7" right="0.7" top="0.75" bottom="0.75" header="0" footer="0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2-4 класс</vt:lpstr>
      <vt:lpstr>5-9 класс</vt:lpstr>
      <vt:lpstr>10-11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2025-03-31T10:25:40Z</cp:lastPrinted>
  <dcterms:created xsi:type="dcterms:W3CDTF">2021-09-15T07:09:35Z</dcterms:created>
  <dcterms:modified xsi:type="dcterms:W3CDTF">2025-03-31T10:45:34Z</dcterms:modified>
</cp:coreProperties>
</file>